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pilot\5つのAIを比較\"/>
    </mc:Choice>
  </mc:AlternateContent>
  <xr:revisionPtr revIDLastSave="0" documentId="13_ncr:1_{2A660130-FDA7-4E24-92F5-99A0AB331E2C}" xr6:coauthVersionLast="47" xr6:coauthVersionMax="47" xr10:uidLastSave="{00000000-0000-0000-0000-000000000000}"/>
  <bookViews>
    <workbookView xWindow="-110" yWindow="-110" windowWidth="19420" windowHeight="10300" activeTab="5" xr2:uid="{35C086D2-FE6C-43A6-A2B7-D8BEA652BBF1}"/>
  </bookViews>
  <sheets>
    <sheet name="SheetA" sheetId="1" r:id="rId1"/>
    <sheet name="Gemini" sheetId="4" r:id="rId2"/>
    <sheet name="Chat GPT" sheetId="3" r:id="rId3"/>
    <sheet name="Copilot" sheetId="5" r:id="rId4"/>
    <sheet name="Copilot-0" sheetId="2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5" l="1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E1" i="5"/>
  <c r="D1" i="5"/>
  <c r="C1" i="5"/>
  <c r="B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" i="5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E1" i="4"/>
  <c r="D1" i="4"/>
  <c r="C1" i="4"/>
  <c r="B1" i="4"/>
  <c r="A1" i="4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E2" i="3"/>
  <c r="D2" i="3"/>
  <c r="B2" i="3"/>
  <c r="A2" i="3"/>
  <c r="C2" i="3"/>
  <c r="C2" i="2"/>
  <c r="C3" i="2"/>
  <c r="C4" i="2"/>
  <c r="C5" i="2"/>
  <c r="C6" i="2"/>
  <c r="B2" i="2"/>
  <c r="B3" i="2"/>
  <c r="B4" i="2"/>
  <c r="B5" i="2"/>
  <c r="B6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" i="2"/>
  <c r="E1" i="2"/>
  <c r="D1" i="2"/>
  <c r="C1" i="2"/>
  <c r="B1" i="2"/>
</calcChain>
</file>

<file path=xl/sharedStrings.xml><?xml version="1.0" encoding="utf-8"?>
<sst xmlns="http://schemas.openxmlformats.org/spreadsheetml/2006/main" count="587" uniqueCount="182">
  <si>
    <t>石野　精一</t>
  </si>
  <si>
    <t>七尾市</t>
  </si>
  <si>
    <t>男性</t>
  </si>
  <si>
    <t>家屋倒壊</t>
  </si>
  <si>
    <t>中山　弘幸</t>
  </si>
  <si>
    <t>稲垣　寿</t>
  </si>
  <si>
    <t>輪島市</t>
  </si>
  <si>
    <t>上野　和枝</t>
  </si>
  <si>
    <t>女性</t>
  </si>
  <si>
    <t>尾形　晶子</t>
  </si>
  <si>
    <t>60代</t>
  </si>
  <si>
    <t>川端　恵子</t>
  </si>
  <si>
    <t>北山　洋子</t>
  </si>
  <si>
    <t>下地　みさの</t>
  </si>
  <si>
    <t>末藤　翔太</t>
  </si>
  <si>
    <t>髙　はるみ</t>
  </si>
  <si>
    <t>田上　嘉子</t>
  </si>
  <si>
    <t>日吉　浩幸</t>
  </si>
  <si>
    <t>松井　健</t>
  </si>
  <si>
    <t>市町　衆司</t>
  </si>
  <si>
    <t>珠洲市</t>
  </si>
  <si>
    <t>不明</t>
    <rPh sb="0" eb="2">
      <t>フメイ</t>
    </rPh>
    <phoneticPr fontId="1"/>
  </si>
  <si>
    <t>大谷　スイ子</t>
  </si>
  <si>
    <t>要　ミネ</t>
  </si>
  <si>
    <t>灰庭　真喜子</t>
  </si>
  <si>
    <t>山根　敏枝</t>
  </si>
  <si>
    <t>小林　洋一</t>
  </si>
  <si>
    <t>穴水町</t>
  </si>
  <si>
    <t>高田　美穂</t>
  </si>
  <si>
    <t>土砂災害</t>
  </si>
  <si>
    <t>高田　羚善</t>
  </si>
  <si>
    <t>中島　國子</t>
  </si>
  <si>
    <t>中島　博</t>
  </si>
  <si>
    <t>江上　由美子</t>
  </si>
  <si>
    <t>大野　とめ</t>
  </si>
  <si>
    <t>柿本　利子</t>
  </si>
  <si>
    <t>片山　婦子</t>
  </si>
  <si>
    <t>河端　教子</t>
  </si>
  <si>
    <t>小山　正子</t>
  </si>
  <si>
    <t>竹園　波津枝</t>
  </si>
  <si>
    <t>中橋　光次</t>
  </si>
  <si>
    <t>場崎　鷹峰</t>
  </si>
  <si>
    <t>古谷　光雄</t>
  </si>
  <si>
    <t>水上　とし子</t>
  </si>
  <si>
    <t>宮本　ちえ子</t>
  </si>
  <si>
    <t>森下　輝子</t>
  </si>
  <si>
    <t>八幡　幸三</t>
  </si>
  <si>
    <t>山口　好光</t>
  </si>
  <si>
    <t>山下　正博</t>
  </si>
  <si>
    <t>虎間　謙一</t>
  </si>
  <si>
    <t>吉田　満智子</t>
  </si>
  <si>
    <t>田中　節子</t>
  </si>
  <si>
    <t>田中　洋子</t>
  </si>
  <si>
    <t>五里地　敏夫</t>
  </si>
  <si>
    <t>外　節子</t>
  </si>
  <si>
    <t>外　忠司</t>
  </si>
  <si>
    <t>田中　優子</t>
  </si>
  <si>
    <t>鳥毛　峰子</t>
  </si>
  <si>
    <t>山崎　良治</t>
  </si>
  <si>
    <t>渡邊　秋美</t>
  </si>
  <si>
    <t>茨山　美智子</t>
  </si>
  <si>
    <t>上谷　好美</t>
  </si>
  <si>
    <t>塩井　紀美子</t>
  </si>
  <si>
    <t>日爪　すい子</t>
  </si>
  <si>
    <t>弘瀬　直次</t>
  </si>
  <si>
    <t>前田　進</t>
  </si>
  <si>
    <t>松波　すゞ子</t>
  </si>
  <si>
    <t>矢黒　フミコ</t>
  </si>
  <si>
    <t>森　銀治郎</t>
  </si>
  <si>
    <t>能登町</t>
  </si>
  <si>
    <t>大間　湊介</t>
  </si>
  <si>
    <t>金沢市</t>
  </si>
  <si>
    <t>大間　泰介</t>
  </si>
  <si>
    <t>大間　はる香</t>
  </si>
  <si>
    <t>大間　優香</t>
  </si>
  <si>
    <t>坂下　千春</t>
  </si>
  <si>
    <t>中谷　知佳子</t>
  </si>
  <si>
    <t>岡　𠮷丸</t>
  </si>
  <si>
    <t>山谷　薫</t>
  </si>
  <si>
    <t>山本　尚子</t>
  </si>
  <si>
    <t>安宅　一男</t>
  </si>
  <si>
    <t>上谷　吉男</t>
  </si>
  <si>
    <t>坂蓋　繁義</t>
  </si>
  <si>
    <t>砂山　芳孝</t>
  </si>
  <si>
    <t>天満　透</t>
  </si>
  <si>
    <t>天満　二三子</t>
  </si>
  <si>
    <t>中谷　六男</t>
  </si>
  <si>
    <t>中谷　よしい</t>
  </si>
  <si>
    <t>濱出　照子</t>
  </si>
  <si>
    <t>平地　乾治</t>
  </si>
  <si>
    <t>向井　宏</t>
  </si>
  <si>
    <t>津波　　</t>
  </si>
  <si>
    <t>柚　百合一</t>
  </si>
  <si>
    <t>吉岡　咲哉</t>
  </si>
  <si>
    <t>新潟県新潟市</t>
  </si>
  <si>
    <t>東　芳美</t>
  </si>
  <si>
    <t>出村　芳雄</t>
  </si>
  <si>
    <t>浅田　三友</t>
  </si>
  <si>
    <t>奥　亨子</t>
  </si>
  <si>
    <t>奥　敏彦</t>
  </si>
  <si>
    <t>木谷　傳一</t>
  </si>
  <si>
    <t>黒崎　シゲ子</t>
  </si>
  <si>
    <t>中前　賢一</t>
  </si>
  <si>
    <t>舩本　榮子</t>
  </si>
  <si>
    <t>舩本　才一</t>
  </si>
  <si>
    <t>宮下　和栄</t>
  </si>
  <si>
    <t>安田　賢一</t>
  </si>
  <si>
    <t>浦　直哉</t>
  </si>
  <si>
    <t>角田　啓徳</t>
  </si>
  <si>
    <t>角田　裕美</t>
  </si>
  <si>
    <t>土中　健一郎</t>
  </si>
  <si>
    <t>倉指　時雄</t>
  </si>
  <si>
    <t>杉浦　隆</t>
  </si>
  <si>
    <t>杉浦　富美子</t>
  </si>
  <si>
    <t>寺山　すみ子</t>
  </si>
  <si>
    <t>横場　政則</t>
  </si>
  <si>
    <t>西原　三喜男</t>
  </si>
  <si>
    <t>神崎　麻衣子</t>
  </si>
  <si>
    <t>東京都杉並区</t>
  </si>
  <si>
    <t>神崎　希美</t>
  </si>
  <si>
    <t>神崎　美智子</t>
  </si>
  <si>
    <t>芝原　正人</t>
  </si>
  <si>
    <t>兵頭　淳輔</t>
  </si>
  <si>
    <t>平井　あき</t>
  </si>
  <si>
    <t>平井　正孝</t>
  </si>
  <si>
    <t>谷内田　力蔵</t>
  </si>
  <si>
    <t>成瀬　政夫</t>
  </si>
  <si>
    <t>蔵　やよゐ</t>
  </si>
  <si>
    <t>避難所で死亡</t>
  </si>
  <si>
    <t>髙橋　千代子</t>
  </si>
  <si>
    <t>自宅等で死亡</t>
  </si>
  <si>
    <t>山口　義雄</t>
  </si>
  <si>
    <t>山口　正一</t>
  </si>
  <si>
    <t>寺山　良子</t>
  </si>
  <si>
    <t>則貞　あき子</t>
  </si>
  <si>
    <t>廣田　咲子</t>
  </si>
  <si>
    <t>廣田　均</t>
  </si>
  <si>
    <t>谷内　悦子</t>
  </si>
  <si>
    <t>上野　盛之</t>
  </si>
  <si>
    <t>石藏　惠美子</t>
  </si>
  <si>
    <t>津波</t>
  </si>
  <si>
    <t>石山　富造</t>
  </si>
  <si>
    <t>倉指　みち子</t>
  </si>
  <si>
    <t>西　照子</t>
  </si>
  <si>
    <t>向濵　勲</t>
  </si>
  <si>
    <t>火災</t>
  </si>
  <si>
    <t>向濵　節子</t>
  </si>
  <si>
    <t>出口　博文</t>
  </si>
  <si>
    <t>神奈川県横浜市</t>
  </si>
  <si>
    <t>表　きよ</t>
  </si>
  <si>
    <t>島田　怜奈</t>
  </si>
  <si>
    <t>出口　正子</t>
  </si>
  <si>
    <t>東山　明彦</t>
  </si>
  <si>
    <t>曲田　克也</t>
  </si>
  <si>
    <t>曲田　千恵子</t>
  </si>
  <si>
    <t>大廣　永世</t>
  </si>
  <si>
    <t>山口　世津</t>
  </si>
  <si>
    <t>山口　俊行</t>
  </si>
  <si>
    <t>名前の式</t>
    <rPh sb="0" eb="2">
      <t>ナマエ</t>
    </rPh>
    <rPh sb="3" eb="4">
      <t>シキ</t>
    </rPh>
    <phoneticPr fontId="1"/>
  </si>
  <si>
    <t>住所の式</t>
    <rPh sb="0" eb="2">
      <t>ジュウショ</t>
    </rPh>
    <rPh sb="3" eb="4">
      <t>シキ</t>
    </rPh>
    <phoneticPr fontId="1"/>
  </si>
  <si>
    <t>男女の式</t>
    <rPh sb="0" eb="2">
      <t>ダンジョ</t>
    </rPh>
    <rPh sb="3" eb="4">
      <t>シキ</t>
    </rPh>
    <phoneticPr fontId="1"/>
  </si>
  <si>
    <t>年齢の式</t>
    <rPh sb="0" eb="2">
      <t>ネンレイ</t>
    </rPh>
    <rPh sb="3" eb="4">
      <t>シキ</t>
    </rPh>
    <phoneticPr fontId="1"/>
  </si>
  <si>
    <t>死因の式</t>
    <rPh sb="0" eb="2">
      <t>シイン</t>
    </rPh>
    <rPh sb="3" eb="4">
      <t>シキ</t>
    </rPh>
    <phoneticPr fontId="1"/>
  </si>
  <si>
    <t>Gemini</t>
    <phoneticPr fontId="1"/>
  </si>
  <si>
    <t>Chat GPT</t>
    <phoneticPr fontId="1"/>
  </si>
  <si>
    <t>Copilot</t>
    <phoneticPr fontId="1"/>
  </si>
  <si>
    <t>INDEX(SheetA!$A:$A,ROW(A1)*5-4+COLUMN(A1)-1)</t>
    <phoneticPr fontId="1"/>
  </si>
  <si>
    <t>INDEX(SheetA!$A:$A,ROW(B1)*5-4+COLUMN(B1)-1)</t>
    <phoneticPr fontId="1"/>
  </si>
  <si>
    <t>INDEX(SheetA!$A:$A,ROW(C1)*5-4+COLUMN(C1)-1)</t>
    <phoneticPr fontId="1"/>
  </si>
  <si>
    <t>INDEX(SheetA!$A:$A,ROW(D1)*5-4+COLUMN(D1)-1)</t>
    <phoneticPr fontId="1"/>
  </si>
  <si>
    <t>INDEX(SheetA!$A:$A,ROW(E1)*5-4+COLUMN(E1)-1)</t>
    <phoneticPr fontId="1"/>
  </si>
  <si>
    <t>INDEX(SheetA!$A:$A, (ROW()-1)*5-4)</t>
    <phoneticPr fontId="1"/>
  </si>
  <si>
    <t>INDEX(SheetA!$A:$A, (ROW()-1)*5-3)</t>
    <phoneticPr fontId="1"/>
  </si>
  <si>
    <t>INDEX(SheetA!$A:$A, (ROW()-1)*5-2)</t>
    <phoneticPr fontId="1"/>
  </si>
  <si>
    <t>INDEX(SheetA!$A:$A, (ROW()-1)*5-1)</t>
    <phoneticPr fontId="1"/>
  </si>
  <si>
    <t>INDEX(SheetA!$A:$A, (ROW()-1)*5)</t>
    <phoneticPr fontId="1"/>
  </si>
  <si>
    <t>INDEX(SheetA!$A$1:$A$600, (ROW()-1)*5+1)</t>
    <phoneticPr fontId="1"/>
  </si>
  <si>
    <t>INDEX(SheetA!$A$1:$A$600, (ROW()-1)*5+2)</t>
    <phoneticPr fontId="1"/>
  </si>
  <si>
    <t>INDEX(SheetA!$A$1:$A$600, (ROW()-1)*5+3)</t>
    <phoneticPr fontId="1"/>
  </si>
  <si>
    <t>INDEX(SheetA!$A$1:$A$600, (ROW()-1)*5+4)</t>
    <phoneticPr fontId="1"/>
  </si>
  <si>
    <t>INDEX(SheetA!$A$1:$A$600, (ROW()-1)*5+5)</t>
    <phoneticPr fontId="1"/>
  </si>
  <si>
    <t>各AIの手法比較</t>
    <rPh sb="0" eb="1">
      <t>カク</t>
    </rPh>
    <rPh sb="4" eb="6">
      <t>シュホウ</t>
    </rPh>
    <rPh sb="6" eb="8">
      <t>ヒカク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</si>
</sst>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5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FEE2D-AF32-4AFA-825C-CC2D49B3B799}">
  <dimension ref="A1:A690"/>
  <sheetViews>
    <sheetView workbookViewId="0">
      <selection activeCell="F11" sqref="F11"/>
    </sheetView>
  </sheetViews>
  <sheetFormatPr defaultRowHeight="18" x14ac:dyDescent="0.55000000000000004"/>
  <cols>
    <col min="1" max="1" width="12.83203125" customWidth="1"/>
    <col min="2" max="2" width="13.83203125" customWidth="1"/>
  </cols>
  <sheetData>
    <row r="1" spans="1:1" x14ac:dyDescent="0.55000000000000004">
      <c r="A1" t="s">
        <v>0</v>
      </c>
    </row>
    <row r="2" spans="1:1" x14ac:dyDescent="0.55000000000000004">
      <c r="A2" t="s">
        <v>1</v>
      </c>
    </row>
    <row r="3" spans="1:1" x14ac:dyDescent="0.55000000000000004">
      <c r="A3" t="s">
        <v>2</v>
      </c>
    </row>
    <row r="4" spans="1:1" x14ac:dyDescent="0.55000000000000004">
      <c r="A4">
        <v>58</v>
      </c>
    </row>
    <row r="5" spans="1:1" x14ac:dyDescent="0.55000000000000004">
      <c r="A5" t="s">
        <v>3</v>
      </c>
    </row>
    <row r="6" spans="1:1" x14ac:dyDescent="0.55000000000000004">
      <c r="A6" t="s">
        <v>4</v>
      </c>
    </row>
    <row r="7" spans="1:1" x14ac:dyDescent="0.55000000000000004">
      <c r="A7" t="s">
        <v>1</v>
      </c>
    </row>
    <row r="8" spans="1:1" x14ac:dyDescent="0.55000000000000004">
      <c r="A8" t="s">
        <v>2</v>
      </c>
    </row>
    <row r="9" spans="1:1" x14ac:dyDescent="0.55000000000000004">
      <c r="A9">
        <v>91</v>
      </c>
    </row>
    <row r="10" spans="1:1" x14ac:dyDescent="0.55000000000000004">
      <c r="A10" t="s">
        <v>3</v>
      </c>
    </row>
    <row r="11" spans="1:1" x14ac:dyDescent="0.55000000000000004">
      <c r="A11" t="s">
        <v>5</v>
      </c>
    </row>
    <row r="12" spans="1:1" x14ac:dyDescent="0.55000000000000004">
      <c r="A12" t="s">
        <v>6</v>
      </c>
    </row>
    <row r="13" spans="1:1" x14ac:dyDescent="0.55000000000000004">
      <c r="A13" t="s">
        <v>2</v>
      </c>
    </row>
    <row r="14" spans="1:1" x14ac:dyDescent="0.55000000000000004">
      <c r="A14">
        <v>46</v>
      </c>
    </row>
    <row r="15" spans="1:1" x14ac:dyDescent="0.55000000000000004">
      <c r="A15" t="s">
        <v>3</v>
      </c>
    </row>
    <row r="16" spans="1:1" x14ac:dyDescent="0.55000000000000004">
      <c r="A16" t="s">
        <v>7</v>
      </c>
    </row>
    <row r="17" spans="1:1" x14ac:dyDescent="0.55000000000000004">
      <c r="A17" t="s">
        <v>6</v>
      </c>
    </row>
    <row r="18" spans="1:1" x14ac:dyDescent="0.55000000000000004">
      <c r="A18" t="s">
        <v>8</v>
      </c>
    </row>
    <row r="19" spans="1:1" x14ac:dyDescent="0.55000000000000004">
      <c r="A19">
        <v>86</v>
      </c>
    </row>
    <row r="20" spans="1:1" x14ac:dyDescent="0.55000000000000004">
      <c r="A20" t="s">
        <v>3</v>
      </c>
    </row>
    <row r="21" spans="1:1" x14ac:dyDescent="0.55000000000000004">
      <c r="A21" t="s">
        <v>9</v>
      </c>
    </row>
    <row r="22" spans="1:1" x14ac:dyDescent="0.55000000000000004">
      <c r="A22" t="s">
        <v>6</v>
      </c>
    </row>
    <row r="23" spans="1:1" x14ac:dyDescent="0.55000000000000004">
      <c r="A23" t="s">
        <v>8</v>
      </c>
    </row>
    <row r="24" spans="1:1" x14ac:dyDescent="0.55000000000000004">
      <c r="A24" t="s">
        <v>10</v>
      </c>
    </row>
    <row r="25" spans="1:1" x14ac:dyDescent="0.55000000000000004">
      <c r="A25" t="s">
        <v>3</v>
      </c>
    </row>
    <row r="26" spans="1:1" x14ac:dyDescent="0.55000000000000004">
      <c r="A26" t="s">
        <v>11</v>
      </c>
    </row>
    <row r="27" spans="1:1" x14ac:dyDescent="0.55000000000000004">
      <c r="A27" t="s">
        <v>6</v>
      </c>
    </row>
    <row r="28" spans="1:1" x14ac:dyDescent="0.55000000000000004">
      <c r="A28" t="s">
        <v>8</v>
      </c>
    </row>
    <row r="29" spans="1:1" x14ac:dyDescent="0.55000000000000004">
      <c r="A29">
        <v>56</v>
      </c>
    </row>
    <row r="30" spans="1:1" x14ac:dyDescent="0.55000000000000004">
      <c r="A30" t="s">
        <v>3</v>
      </c>
    </row>
    <row r="31" spans="1:1" x14ac:dyDescent="0.55000000000000004">
      <c r="A31" t="s">
        <v>12</v>
      </c>
    </row>
    <row r="32" spans="1:1" x14ac:dyDescent="0.55000000000000004">
      <c r="A32" t="s">
        <v>6</v>
      </c>
    </row>
    <row r="33" spans="1:1" x14ac:dyDescent="0.55000000000000004">
      <c r="A33" t="s">
        <v>8</v>
      </c>
    </row>
    <row r="34" spans="1:1" x14ac:dyDescent="0.55000000000000004">
      <c r="A34">
        <v>65</v>
      </c>
    </row>
    <row r="35" spans="1:1" x14ac:dyDescent="0.55000000000000004">
      <c r="A35" t="s">
        <v>3</v>
      </c>
    </row>
    <row r="36" spans="1:1" x14ac:dyDescent="0.55000000000000004">
      <c r="A36" t="s">
        <v>13</v>
      </c>
    </row>
    <row r="37" spans="1:1" x14ac:dyDescent="0.55000000000000004">
      <c r="A37" t="s">
        <v>6</v>
      </c>
    </row>
    <row r="38" spans="1:1" x14ac:dyDescent="0.55000000000000004">
      <c r="A38" t="s">
        <v>8</v>
      </c>
    </row>
    <row r="39" spans="1:1" x14ac:dyDescent="0.55000000000000004">
      <c r="A39">
        <v>89</v>
      </c>
    </row>
    <row r="40" spans="1:1" x14ac:dyDescent="0.55000000000000004">
      <c r="A40" t="s">
        <v>3</v>
      </c>
    </row>
    <row r="41" spans="1:1" x14ac:dyDescent="0.55000000000000004">
      <c r="A41" t="s">
        <v>14</v>
      </c>
    </row>
    <row r="42" spans="1:1" x14ac:dyDescent="0.55000000000000004">
      <c r="A42" t="s">
        <v>6</v>
      </c>
    </row>
    <row r="43" spans="1:1" x14ac:dyDescent="0.55000000000000004">
      <c r="A43" t="s">
        <v>2</v>
      </c>
    </row>
    <row r="44" spans="1:1" x14ac:dyDescent="0.55000000000000004">
      <c r="A44">
        <v>40</v>
      </c>
    </row>
    <row r="45" spans="1:1" x14ac:dyDescent="0.55000000000000004">
      <c r="A45" t="s">
        <v>3</v>
      </c>
    </row>
    <row r="46" spans="1:1" x14ac:dyDescent="0.55000000000000004">
      <c r="A46" t="s">
        <v>15</v>
      </c>
    </row>
    <row r="47" spans="1:1" x14ac:dyDescent="0.55000000000000004">
      <c r="A47" t="s">
        <v>6</v>
      </c>
    </row>
    <row r="48" spans="1:1" x14ac:dyDescent="0.55000000000000004">
      <c r="A48" t="s">
        <v>8</v>
      </c>
    </row>
    <row r="49" spans="1:1" x14ac:dyDescent="0.55000000000000004">
      <c r="A49">
        <v>93</v>
      </c>
    </row>
    <row r="50" spans="1:1" x14ac:dyDescent="0.55000000000000004">
      <c r="A50" t="s">
        <v>3</v>
      </c>
    </row>
    <row r="51" spans="1:1" x14ac:dyDescent="0.55000000000000004">
      <c r="A51" t="s">
        <v>16</v>
      </c>
    </row>
    <row r="52" spans="1:1" x14ac:dyDescent="0.55000000000000004">
      <c r="A52" t="s">
        <v>6</v>
      </c>
    </row>
    <row r="53" spans="1:1" x14ac:dyDescent="0.55000000000000004">
      <c r="A53" t="s">
        <v>8</v>
      </c>
    </row>
    <row r="54" spans="1:1" x14ac:dyDescent="0.55000000000000004">
      <c r="A54">
        <v>77</v>
      </c>
    </row>
    <row r="55" spans="1:1" x14ac:dyDescent="0.55000000000000004">
      <c r="A55" t="s">
        <v>3</v>
      </c>
    </row>
    <row r="56" spans="1:1" x14ac:dyDescent="0.55000000000000004">
      <c r="A56" t="s">
        <v>17</v>
      </c>
    </row>
    <row r="57" spans="1:1" x14ac:dyDescent="0.55000000000000004">
      <c r="A57" t="s">
        <v>6</v>
      </c>
    </row>
    <row r="58" spans="1:1" x14ac:dyDescent="0.55000000000000004">
      <c r="A58" t="s">
        <v>2</v>
      </c>
    </row>
    <row r="59" spans="1:1" x14ac:dyDescent="0.55000000000000004">
      <c r="A59">
        <v>63</v>
      </c>
    </row>
    <row r="60" spans="1:1" x14ac:dyDescent="0.55000000000000004">
      <c r="A60" t="s">
        <v>3</v>
      </c>
    </row>
    <row r="61" spans="1:1" x14ac:dyDescent="0.55000000000000004">
      <c r="A61" t="s">
        <v>18</v>
      </c>
    </row>
    <row r="62" spans="1:1" x14ac:dyDescent="0.55000000000000004">
      <c r="A62" t="s">
        <v>6</v>
      </c>
    </row>
    <row r="63" spans="1:1" x14ac:dyDescent="0.55000000000000004">
      <c r="A63" t="s">
        <v>2</v>
      </c>
    </row>
    <row r="64" spans="1:1" x14ac:dyDescent="0.55000000000000004">
      <c r="A64">
        <v>55</v>
      </c>
    </row>
    <row r="65" spans="1:1" x14ac:dyDescent="0.55000000000000004">
      <c r="A65" t="s">
        <v>3</v>
      </c>
    </row>
    <row r="66" spans="1:1" x14ac:dyDescent="0.55000000000000004">
      <c r="A66" t="s">
        <v>19</v>
      </c>
    </row>
    <row r="67" spans="1:1" x14ac:dyDescent="0.55000000000000004">
      <c r="A67" t="s">
        <v>20</v>
      </c>
    </row>
    <row r="68" spans="1:1" x14ac:dyDescent="0.55000000000000004">
      <c r="A68" t="s">
        <v>2</v>
      </c>
    </row>
    <row r="69" spans="1:1" x14ac:dyDescent="0.55000000000000004">
      <c r="A69">
        <v>89</v>
      </c>
    </row>
    <row r="70" spans="1:1" x14ac:dyDescent="0.55000000000000004">
      <c r="A70" t="s">
        <v>21</v>
      </c>
    </row>
    <row r="71" spans="1:1" x14ac:dyDescent="0.55000000000000004">
      <c r="A71" t="s">
        <v>22</v>
      </c>
    </row>
    <row r="72" spans="1:1" x14ac:dyDescent="0.55000000000000004">
      <c r="A72" t="s">
        <v>20</v>
      </c>
    </row>
    <row r="73" spans="1:1" x14ac:dyDescent="0.55000000000000004">
      <c r="A73" t="s">
        <v>8</v>
      </c>
    </row>
    <row r="74" spans="1:1" x14ac:dyDescent="0.55000000000000004">
      <c r="A74">
        <v>75</v>
      </c>
    </row>
    <row r="75" spans="1:1" x14ac:dyDescent="0.55000000000000004">
      <c r="A75" t="s">
        <v>3</v>
      </c>
    </row>
    <row r="76" spans="1:1" x14ac:dyDescent="0.55000000000000004">
      <c r="A76" t="s">
        <v>23</v>
      </c>
    </row>
    <row r="77" spans="1:1" x14ac:dyDescent="0.55000000000000004">
      <c r="A77" t="s">
        <v>20</v>
      </c>
    </row>
    <row r="78" spans="1:1" x14ac:dyDescent="0.55000000000000004">
      <c r="A78" t="s">
        <v>8</v>
      </c>
    </row>
    <row r="79" spans="1:1" x14ac:dyDescent="0.55000000000000004">
      <c r="A79">
        <v>90</v>
      </c>
    </row>
    <row r="80" spans="1:1" x14ac:dyDescent="0.55000000000000004">
      <c r="A80" t="s">
        <v>3</v>
      </c>
    </row>
    <row r="81" spans="1:1" x14ac:dyDescent="0.55000000000000004">
      <c r="A81" t="s">
        <v>24</v>
      </c>
    </row>
    <row r="82" spans="1:1" x14ac:dyDescent="0.55000000000000004">
      <c r="A82" t="s">
        <v>20</v>
      </c>
    </row>
    <row r="83" spans="1:1" x14ac:dyDescent="0.55000000000000004">
      <c r="A83" t="s">
        <v>8</v>
      </c>
    </row>
    <row r="84" spans="1:1" x14ac:dyDescent="0.55000000000000004">
      <c r="A84">
        <v>64</v>
      </c>
    </row>
    <row r="85" spans="1:1" x14ac:dyDescent="0.55000000000000004">
      <c r="A85" t="s">
        <v>3</v>
      </c>
    </row>
    <row r="86" spans="1:1" x14ac:dyDescent="0.55000000000000004">
      <c r="A86" t="s">
        <v>25</v>
      </c>
    </row>
    <row r="87" spans="1:1" x14ac:dyDescent="0.55000000000000004">
      <c r="A87" t="s">
        <v>20</v>
      </c>
    </row>
    <row r="88" spans="1:1" x14ac:dyDescent="0.55000000000000004">
      <c r="A88" t="s">
        <v>8</v>
      </c>
    </row>
    <row r="89" spans="1:1" x14ac:dyDescent="0.55000000000000004">
      <c r="A89">
        <v>73</v>
      </c>
    </row>
    <row r="90" spans="1:1" x14ac:dyDescent="0.55000000000000004">
      <c r="A90" t="s">
        <v>3</v>
      </c>
    </row>
    <row r="91" spans="1:1" x14ac:dyDescent="0.55000000000000004">
      <c r="A91" t="s">
        <v>26</v>
      </c>
    </row>
    <row r="92" spans="1:1" x14ac:dyDescent="0.55000000000000004">
      <c r="A92" t="s">
        <v>27</v>
      </c>
    </row>
    <row r="93" spans="1:1" x14ac:dyDescent="0.55000000000000004">
      <c r="A93" t="s">
        <v>2</v>
      </c>
    </row>
    <row r="94" spans="1:1" x14ac:dyDescent="0.55000000000000004">
      <c r="A94">
        <v>82</v>
      </c>
    </row>
    <row r="95" spans="1:1" x14ac:dyDescent="0.55000000000000004">
      <c r="A95" t="s">
        <v>3</v>
      </c>
    </row>
    <row r="96" spans="1:1" x14ac:dyDescent="0.55000000000000004">
      <c r="A96" t="s">
        <v>28</v>
      </c>
    </row>
    <row r="97" spans="1:1" x14ac:dyDescent="0.55000000000000004">
      <c r="A97" t="s">
        <v>27</v>
      </c>
    </row>
    <row r="98" spans="1:1" x14ac:dyDescent="0.55000000000000004">
      <c r="A98" t="s">
        <v>8</v>
      </c>
    </row>
    <row r="99" spans="1:1" x14ac:dyDescent="0.55000000000000004">
      <c r="A99">
        <v>34</v>
      </c>
    </row>
    <row r="100" spans="1:1" x14ac:dyDescent="0.55000000000000004">
      <c r="A100" t="s">
        <v>29</v>
      </c>
    </row>
    <row r="101" spans="1:1" x14ac:dyDescent="0.55000000000000004">
      <c r="A101" t="s">
        <v>30</v>
      </c>
    </row>
    <row r="102" spans="1:1" x14ac:dyDescent="0.55000000000000004">
      <c r="A102" t="s">
        <v>27</v>
      </c>
    </row>
    <row r="103" spans="1:1" x14ac:dyDescent="0.55000000000000004">
      <c r="A103" t="s">
        <v>2</v>
      </c>
    </row>
    <row r="104" spans="1:1" x14ac:dyDescent="0.55000000000000004">
      <c r="A104">
        <v>10</v>
      </c>
    </row>
    <row r="105" spans="1:1" x14ac:dyDescent="0.55000000000000004">
      <c r="A105" t="s">
        <v>29</v>
      </c>
    </row>
    <row r="106" spans="1:1" x14ac:dyDescent="0.55000000000000004">
      <c r="A106" t="s">
        <v>31</v>
      </c>
    </row>
    <row r="107" spans="1:1" x14ac:dyDescent="0.55000000000000004">
      <c r="A107" t="s">
        <v>27</v>
      </c>
    </row>
    <row r="108" spans="1:1" x14ac:dyDescent="0.55000000000000004">
      <c r="A108" t="s">
        <v>8</v>
      </c>
    </row>
    <row r="109" spans="1:1" x14ac:dyDescent="0.55000000000000004">
      <c r="A109">
        <v>65</v>
      </c>
    </row>
    <row r="110" spans="1:1" x14ac:dyDescent="0.55000000000000004">
      <c r="A110" t="s">
        <v>29</v>
      </c>
    </row>
    <row r="111" spans="1:1" x14ac:dyDescent="0.55000000000000004">
      <c r="A111" t="s">
        <v>32</v>
      </c>
    </row>
    <row r="112" spans="1:1" x14ac:dyDescent="0.55000000000000004">
      <c r="A112" t="s">
        <v>27</v>
      </c>
    </row>
    <row r="113" spans="1:1" x14ac:dyDescent="0.55000000000000004">
      <c r="A113" t="s">
        <v>2</v>
      </c>
    </row>
    <row r="114" spans="1:1" x14ac:dyDescent="0.55000000000000004">
      <c r="A114">
        <v>67</v>
      </c>
    </row>
    <row r="115" spans="1:1" x14ac:dyDescent="0.55000000000000004">
      <c r="A115" t="s">
        <v>29</v>
      </c>
    </row>
    <row r="116" spans="1:1" x14ac:dyDescent="0.55000000000000004">
      <c r="A116" t="s">
        <v>33</v>
      </c>
    </row>
    <row r="117" spans="1:1" x14ac:dyDescent="0.55000000000000004">
      <c r="A117" t="s">
        <v>6</v>
      </c>
    </row>
    <row r="118" spans="1:1" x14ac:dyDescent="0.55000000000000004">
      <c r="A118" t="s">
        <v>8</v>
      </c>
    </row>
    <row r="119" spans="1:1" x14ac:dyDescent="0.55000000000000004">
      <c r="A119">
        <v>60</v>
      </c>
    </row>
    <row r="120" spans="1:1" x14ac:dyDescent="0.55000000000000004">
      <c r="A120" t="s">
        <v>3</v>
      </c>
    </row>
    <row r="121" spans="1:1" x14ac:dyDescent="0.55000000000000004">
      <c r="A121" t="s">
        <v>34</v>
      </c>
    </row>
    <row r="122" spans="1:1" x14ac:dyDescent="0.55000000000000004">
      <c r="A122" t="s">
        <v>6</v>
      </c>
    </row>
    <row r="123" spans="1:1" x14ac:dyDescent="0.55000000000000004">
      <c r="A123" t="s">
        <v>8</v>
      </c>
    </row>
    <row r="124" spans="1:1" x14ac:dyDescent="0.55000000000000004">
      <c r="A124">
        <v>96</v>
      </c>
    </row>
    <row r="125" spans="1:1" x14ac:dyDescent="0.55000000000000004">
      <c r="A125" t="s">
        <v>3</v>
      </c>
    </row>
    <row r="126" spans="1:1" x14ac:dyDescent="0.55000000000000004">
      <c r="A126" t="s">
        <v>35</v>
      </c>
    </row>
    <row r="127" spans="1:1" x14ac:dyDescent="0.55000000000000004">
      <c r="A127" t="s">
        <v>6</v>
      </c>
    </row>
    <row r="128" spans="1:1" x14ac:dyDescent="0.55000000000000004">
      <c r="A128" t="s">
        <v>8</v>
      </c>
    </row>
    <row r="129" spans="1:1" x14ac:dyDescent="0.55000000000000004">
      <c r="A129">
        <v>88</v>
      </c>
    </row>
    <row r="130" spans="1:1" x14ac:dyDescent="0.55000000000000004">
      <c r="A130" t="s">
        <v>3</v>
      </c>
    </row>
    <row r="131" spans="1:1" x14ac:dyDescent="0.55000000000000004">
      <c r="A131" t="s">
        <v>36</v>
      </c>
    </row>
    <row r="132" spans="1:1" x14ac:dyDescent="0.55000000000000004">
      <c r="A132" t="s">
        <v>6</v>
      </c>
    </row>
    <row r="133" spans="1:1" x14ac:dyDescent="0.55000000000000004">
      <c r="A133" t="s">
        <v>8</v>
      </c>
    </row>
    <row r="134" spans="1:1" x14ac:dyDescent="0.55000000000000004">
      <c r="A134">
        <v>91</v>
      </c>
    </row>
    <row r="135" spans="1:1" x14ac:dyDescent="0.55000000000000004">
      <c r="A135" t="s">
        <v>3</v>
      </c>
    </row>
    <row r="136" spans="1:1" x14ac:dyDescent="0.55000000000000004">
      <c r="A136" t="s">
        <v>37</v>
      </c>
    </row>
    <row r="137" spans="1:1" x14ac:dyDescent="0.55000000000000004">
      <c r="A137" t="s">
        <v>6</v>
      </c>
    </row>
    <row r="138" spans="1:1" x14ac:dyDescent="0.55000000000000004">
      <c r="A138" t="s">
        <v>8</v>
      </c>
    </row>
    <row r="139" spans="1:1" x14ac:dyDescent="0.55000000000000004">
      <c r="A139">
        <v>74</v>
      </c>
    </row>
    <row r="140" spans="1:1" x14ac:dyDescent="0.55000000000000004">
      <c r="A140" t="s">
        <v>3</v>
      </c>
    </row>
    <row r="141" spans="1:1" x14ac:dyDescent="0.55000000000000004">
      <c r="A141" t="s">
        <v>38</v>
      </c>
    </row>
    <row r="142" spans="1:1" x14ac:dyDescent="0.55000000000000004">
      <c r="A142" t="s">
        <v>6</v>
      </c>
    </row>
    <row r="143" spans="1:1" x14ac:dyDescent="0.55000000000000004">
      <c r="A143" t="s">
        <v>8</v>
      </c>
    </row>
    <row r="144" spans="1:1" x14ac:dyDescent="0.55000000000000004">
      <c r="A144">
        <v>81</v>
      </c>
    </row>
    <row r="145" spans="1:1" x14ac:dyDescent="0.55000000000000004">
      <c r="A145" t="s">
        <v>3</v>
      </c>
    </row>
    <row r="146" spans="1:1" x14ac:dyDescent="0.55000000000000004">
      <c r="A146" t="s">
        <v>39</v>
      </c>
    </row>
    <row r="147" spans="1:1" x14ac:dyDescent="0.55000000000000004">
      <c r="A147" t="s">
        <v>6</v>
      </c>
    </row>
    <row r="148" spans="1:1" x14ac:dyDescent="0.55000000000000004">
      <c r="A148" t="s">
        <v>8</v>
      </c>
    </row>
    <row r="149" spans="1:1" x14ac:dyDescent="0.55000000000000004">
      <c r="A149">
        <v>59</v>
      </c>
    </row>
    <row r="150" spans="1:1" x14ac:dyDescent="0.55000000000000004">
      <c r="A150" t="s">
        <v>3</v>
      </c>
    </row>
    <row r="151" spans="1:1" x14ac:dyDescent="0.55000000000000004">
      <c r="A151" t="s">
        <v>40</v>
      </c>
    </row>
    <row r="152" spans="1:1" x14ac:dyDescent="0.55000000000000004">
      <c r="A152" t="s">
        <v>6</v>
      </c>
    </row>
    <row r="153" spans="1:1" x14ac:dyDescent="0.55000000000000004">
      <c r="A153" t="s">
        <v>2</v>
      </c>
    </row>
    <row r="154" spans="1:1" x14ac:dyDescent="0.55000000000000004">
      <c r="A154">
        <v>72</v>
      </c>
    </row>
    <row r="155" spans="1:1" x14ac:dyDescent="0.55000000000000004">
      <c r="A155" t="s">
        <v>3</v>
      </c>
    </row>
    <row r="156" spans="1:1" x14ac:dyDescent="0.55000000000000004">
      <c r="A156" t="s">
        <v>41</v>
      </c>
    </row>
    <row r="157" spans="1:1" x14ac:dyDescent="0.55000000000000004">
      <c r="A157" t="s">
        <v>6</v>
      </c>
    </row>
    <row r="158" spans="1:1" x14ac:dyDescent="0.55000000000000004">
      <c r="A158" t="s">
        <v>2</v>
      </c>
    </row>
    <row r="159" spans="1:1" x14ac:dyDescent="0.55000000000000004">
      <c r="A159">
        <v>90</v>
      </c>
    </row>
    <row r="160" spans="1:1" x14ac:dyDescent="0.55000000000000004">
      <c r="A160" t="s">
        <v>3</v>
      </c>
    </row>
    <row r="161" spans="1:1" x14ac:dyDescent="0.55000000000000004">
      <c r="A161" t="s">
        <v>42</v>
      </c>
    </row>
    <row r="162" spans="1:1" x14ac:dyDescent="0.55000000000000004">
      <c r="A162" t="s">
        <v>6</v>
      </c>
    </row>
    <row r="163" spans="1:1" x14ac:dyDescent="0.55000000000000004">
      <c r="A163" t="s">
        <v>2</v>
      </c>
    </row>
    <row r="164" spans="1:1" x14ac:dyDescent="0.55000000000000004">
      <c r="A164">
        <v>79</v>
      </c>
    </row>
    <row r="165" spans="1:1" x14ac:dyDescent="0.55000000000000004">
      <c r="A165" t="s">
        <v>3</v>
      </c>
    </row>
    <row r="166" spans="1:1" x14ac:dyDescent="0.55000000000000004">
      <c r="A166" t="s">
        <v>43</v>
      </c>
    </row>
    <row r="167" spans="1:1" x14ac:dyDescent="0.55000000000000004">
      <c r="A167" t="s">
        <v>6</v>
      </c>
    </row>
    <row r="168" spans="1:1" x14ac:dyDescent="0.55000000000000004">
      <c r="A168" t="s">
        <v>8</v>
      </c>
    </row>
    <row r="169" spans="1:1" x14ac:dyDescent="0.55000000000000004">
      <c r="A169">
        <v>88</v>
      </c>
    </row>
    <row r="170" spans="1:1" x14ac:dyDescent="0.55000000000000004">
      <c r="A170" t="s">
        <v>3</v>
      </c>
    </row>
    <row r="171" spans="1:1" x14ac:dyDescent="0.55000000000000004">
      <c r="A171" t="s">
        <v>44</v>
      </c>
    </row>
    <row r="172" spans="1:1" x14ac:dyDescent="0.55000000000000004">
      <c r="A172" t="s">
        <v>6</v>
      </c>
    </row>
    <row r="173" spans="1:1" x14ac:dyDescent="0.55000000000000004">
      <c r="A173" t="s">
        <v>8</v>
      </c>
    </row>
    <row r="174" spans="1:1" x14ac:dyDescent="0.55000000000000004">
      <c r="A174">
        <v>66</v>
      </c>
    </row>
    <row r="175" spans="1:1" x14ac:dyDescent="0.55000000000000004">
      <c r="A175" t="s">
        <v>3</v>
      </c>
    </row>
    <row r="176" spans="1:1" x14ac:dyDescent="0.55000000000000004">
      <c r="A176" t="s">
        <v>45</v>
      </c>
    </row>
    <row r="177" spans="1:1" x14ac:dyDescent="0.55000000000000004">
      <c r="A177" t="s">
        <v>6</v>
      </c>
    </row>
    <row r="178" spans="1:1" x14ac:dyDescent="0.55000000000000004">
      <c r="A178" t="s">
        <v>8</v>
      </c>
    </row>
    <row r="179" spans="1:1" x14ac:dyDescent="0.55000000000000004">
      <c r="A179">
        <v>81</v>
      </c>
    </row>
    <row r="180" spans="1:1" x14ac:dyDescent="0.55000000000000004">
      <c r="A180" t="s">
        <v>3</v>
      </c>
    </row>
    <row r="181" spans="1:1" x14ac:dyDescent="0.55000000000000004">
      <c r="A181" t="s">
        <v>46</v>
      </c>
    </row>
    <row r="182" spans="1:1" x14ac:dyDescent="0.55000000000000004">
      <c r="A182" t="s">
        <v>6</v>
      </c>
    </row>
    <row r="183" spans="1:1" x14ac:dyDescent="0.55000000000000004">
      <c r="A183" t="s">
        <v>2</v>
      </c>
    </row>
    <row r="184" spans="1:1" x14ac:dyDescent="0.55000000000000004">
      <c r="A184">
        <v>76</v>
      </c>
    </row>
    <row r="185" spans="1:1" x14ac:dyDescent="0.55000000000000004">
      <c r="A185" t="s">
        <v>3</v>
      </c>
    </row>
    <row r="186" spans="1:1" x14ac:dyDescent="0.55000000000000004">
      <c r="A186" t="s">
        <v>47</v>
      </c>
    </row>
    <row r="187" spans="1:1" x14ac:dyDescent="0.55000000000000004">
      <c r="A187" t="s">
        <v>6</v>
      </c>
    </row>
    <row r="188" spans="1:1" x14ac:dyDescent="0.55000000000000004">
      <c r="A188" t="s">
        <v>2</v>
      </c>
    </row>
    <row r="189" spans="1:1" x14ac:dyDescent="0.55000000000000004">
      <c r="A189">
        <v>69</v>
      </c>
    </row>
    <row r="190" spans="1:1" x14ac:dyDescent="0.55000000000000004">
      <c r="A190" t="s">
        <v>3</v>
      </c>
    </row>
    <row r="191" spans="1:1" x14ac:dyDescent="0.55000000000000004">
      <c r="A191" t="s">
        <v>48</v>
      </c>
    </row>
    <row r="192" spans="1:1" x14ac:dyDescent="0.55000000000000004">
      <c r="A192" t="s">
        <v>6</v>
      </c>
    </row>
    <row r="193" spans="1:1" x14ac:dyDescent="0.55000000000000004">
      <c r="A193" t="s">
        <v>2</v>
      </c>
    </row>
    <row r="194" spans="1:1" x14ac:dyDescent="0.55000000000000004">
      <c r="A194">
        <v>51</v>
      </c>
    </row>
    <row r="195" spans="1:1" x14ac:dyDescent="0.55000000000000004">
      <c r="A195" t="s">
        <v>3</v>
      </c>
    </row>
    <row r="196" spans="1:1" x14ac:dyDescent="0.55000000000000004">
      <c r="A196" t="s">
        <v>49</v>
      </c>
    </row>
    <row r="197" spans="1:1" x14ac:dyDescent="0.55000000000000004">
      <c r="A197" t="s">
        <v>20</v>
      </c>
    </row>
    <row r="198" spans="1:1" x14ac:dyDescent="0.55000000000000004">
      <c r="A198" t="s">
        <v>2</v>
      </c>
    </row>
    <row r="199" spans="1:1" x14ac:dyDescent="0.55000000000000004">
      <c r="A199">
        <v>75</v>
      </c>
    </row>
    <row r="200" spans="1:1" x14ac:dyDescent="0.55000000000000004">
      <c r="A200" t="s">
        <v>3</v>
      </c>
    </row>
    <row r="201" spans="1:1" x14ac:dyDescent="0.55000000000000004">
      <c r="A201" t="s">
        <v>50</v>
      </c>
    </row>
    <row r="202" spans="1:1" x14ac:dyDescent="0.55000000000000004">
      <c r="A202" t="s">
        <v>20</v>
      </c>
    </row>
    <row r="203" spans="1:1" x14ac:dyDescent="0.55000000000000004">
      <c r="A203" t="s">
        <v>8</v>
      </c>
    </row>
    <row r="204" spans="1:1" x14ac:dyDescent="0.55000000000000004">
      <c r="A204">
        <v>79</v>
      </c>
    </row>
    <row r="205" spans="1:1" x14ac:dyDescent="0.55000000000000004">
      <c r="A205" t="s">
        <v>3</v>
      </c>
    </row>
    <row r="206" spans="1:1" x14ac:dyDescent="0.55000000000000004">
      <c r="A206" t="s">
        <v>51</v>
      </c>
    </row>
    <row r="207" spans="1:1" x14ac:dyDescent="0.55000000000000004">
      <c r="A207" t="s">
        <v>27</v>
      </c>
    </row>
    <row r="208" spans="1:1" x14ac:dyDescent="0.55000000000000004">
      <c r="A208" t="s">
        <v>8</v>
      </c>
    </row>
    <row r="209" spans="1:1" x14ac:dyDescent="0.55000000000000004">
      <c r="A209">
        <v>82</v>
      </c>
    </row>
    <row r="210" spans="1:1" x14ac:dyDescent="0.55000000000000004">
      <c r="A210" t="s">
        <v>3</v>
      </c>
    </row>
    <row r="211" spans="1:1" x14ac:dyDescent="0.55000000000000004">
      <c r="A211" t="s">
        <v>52</v>
      </c>
    </row>
    <row r="212" spans="1:1" x14ac:dyDescent="0.55000000000000004">
      <c r="A212" t="s">
        <v>27</v>
      </c>
    </row>
    <row r="213" spans="1:1" x14ac:dyDescent="0.55000000000000004">
      <c r="A213" t="s">
        <v>8</v>
      </c>
    </row>
    <row r="214" spans="1:1" x14ac:dyDescent="0.55000000000000004">
      <c r="A214">
        <v>57</v>
      </c>
    </row>
    <row r="215" spans="1:1" x14ac:dyDescent="0.55000000000000004">
      <c r="A215" t="s">
        <v>3</v>
      </c>
    </row>
    <row r="216" spans="1:1" x14ac:dyDescent="0.55000000000000004">
      <c r="A216" t="s">
        <v>53</v>
      </c>
    </row>
    <row r="217" spans="1:1" x14ac:dyDescent="0.55000000000000004">
      <c r="A217" t="s">
        <v>6</v>
      </c>
    </row>
    <row r="218" spans="1:1" x14ac:dyDescent="0.55000000000000004">
      <c r="A218" t="s">
        <v>2</v>
      </c>
    </row>
    <row r="219" spans="1:1" x14ac:dyDescent="0.55000000000000004">
      <c r="A219">
        <v>84</v>
      </c>
    </row>
    <row r="220" spans="1:1" x14ac:dyDescent="0.55000000000000004">
      <c r="A220" t="s">
        <v>3</v>
      </c>
    </row>
    <row r="221" spans="1:1" x14ac:dyDescent="0.55000000000000004">
      <c r="A221" t="s">
        <v>54</v>
      </c>
    </row>
    <row r="222" spans="1:1" x14ac:dyDescent="0.55000000000000004">
      <c r="A222" t="s">
        <v>6</v>
      </c>
    </row>
    <row r="223" spans="1:1" x14ac:dyDescent="0.55000000000000004">
      <c r="A223" t="s">
        <v>8</v>
      </c>
    </row>
    <row r="224" spans="1:1" x14ac:dyDescent="0.55000000000000004">
      <c r="A224">
        <v>89</v>
      </c>
    </row>
    <row r="225" spans="1:1" x14ac:dyDescent="0.55000000000000004">
      <c r="A225" t="s">
        <v>21</v>
      </c>
    </row>
    <row r="226" spans="1:1" x14ac:dyDescent="0.55000000000000004">
      <c r="A226" t="s">
        <v>55</v>
      </c>
    </row>
    <row r="227" spans="1:1" x14ac:dyDescent="0.55000000000000004">
      <c r="A227" t="s">
        <v>6</v>
      </c>
    </row>
    <row r="228" spans="1:1" x14ac:dyDescent="0.55000000000000004">
      <c r="A228" t="s">
        <v>2</v>
      </c>
    </row>
    <row r="229" spans="1:1" x14ac:dyDescent="0.55000000000000004">
      <c r="A229">
        <v>58</v>
      </c>
    </row>
    <row r="230" spans="1:1" x14ac:dyDescent="0.55000000000000004">
      <c r="A230" t="s">
        <v>3</v>
      </c>
    </row>
    <row r="231" spans="1:1" x14ac:dyDescent="0.55000000000000004">
      <c r="A231" t="s">
        <v>56</v>
      </c>
    </row>
    <row r="232" spans="1:1" x14ac:dyDescent="0.55000000000000004">
      <c r="A232" t="s">
        <v>6</v>
      </c>
    </row>
    <row r="233" spans="1:1" x14ac:dyDescent="0.55000000000000004">
      <c r="A233" t="s">
        <v>8</v>
      </c>
    </row>
    <row r="234" spans="1:1" x14ac:dyDescent="0.55000000000000004">
      <c r="A234">
        <v>52</v>
      </c>
    </row>
    <row r="235" spans="1:1" x14ac:dyDescent="0.55000000000000004">
      <c r="A235" t="s">
        <v>3</v>
      </c>
    </row>
    <row r="236" spans="1:1" x14ac:dyDescent="0.55000000000000004">
      <c r="A236" t="s">
        <v>57</v>
      </c>
    </row>
    <row r="237" spans="1:1" x14ac:dyDescent="0.55000000000000004">
      <c r="A237" t="s">
        <v>6</v>
      </c>
    </row>
    <row r="238" spans="1:1" x14ac:dyDescent="0.55000000000000004">
      <c r="A238" t="s">
        <v>8</v>
      </c>
    </row>
    <row r="239" spans="1:1" x14ac:dyDescent="0.55000000000000004">
      <c r="A239">
        <v>74</v>
      </c>
    </row>
    <row r="240" spans="1:1" x14ac:dyDescent="0.55000000000000004">
      <c r="A240" t="s">
        <v>3</v>
      </c>
    </row>
    <row r="241" spans="1:1" x14ac:dyDescent="0.55000000000000004">
      <c r="A241" t="s">
        <v>58</v>
      </c>
    </row>
    <row r="242" spans="1:1" x14ac:dyDescent="0.55000000000000004">
      <c r="A242" t="s">
        <v>6</v>
      </c>
    </row>
    <row r="243" spans="1:1" x14ac:dyDescent="0.55000000000000004">
      <c r="A243" t="s">
        <v>2</v>
      </c>
    </row>
    <row r="244" spans="1:1" x14ac:dyDescent="0.55000000000000004">
      <c r="A244">
        <v>87</v>
      </c>
    </row>
    <row r="245" spans="1:1" x14ac:dyDescent="0.55000000000000004">
      <c r="A245" t="s">
        <v>3</v>
      </c>
    </row>
    <row r="246" spans="1:1" x14ac:dyDescent="0.55000000000000004">
      <c r="A246" t="s">
        <v>59</v>
      </c>
    </row>
    <row r="247" spans="1:1" x14ac:dyDescent="0.55000000000000004">
      <c r="A247" t="s">
        <v>6</v>
      </c>
    </row>
    <row r="248" spans="1:1" x14ac:dyDescent="0.55000000000000004">
      <c r="A248" t="s">
        <v>8</v>
      </c>
    </row>
    <row r="249" spans="1:1" x14ac:dyDescent="0.55000000000000004">
      <c r="A249">
        <v>65</v>
      </c>
    </row>
    <row r="250" spans="1:1" x14ac:dyDescent="0.55000000000000004">
      <c r="A250" t="s">
        <v>3</v>
      </c>
    </row>
    <row r="251" spans="1:1" x14ac:dyDescent="0.55000000000000004">
      <c r="A251" t="s">
        <v>60</v>
      </c>
    </row>
    <row r="252" spans="1:1" x14ac:dyDescent="0.55000000000000004">
      <c r="A252" t="s">
        <v>20</v>
      </c>
    </row>
    <row r="253" spans="1:1" x14ac:dyDescent="0.55000000000000004">
      <c r="A253" t="s">
        <v>8</v>
      </c>
    </row>
    <row r="254" spans="1:1" x14ac:dyDescent="0.55000000000000004">
      <c r="A254">
        <v>96</v>
      </c>
    </row>
    <row r="255" spans="1:1" x14ac:dyDescent="0.55000000000000004">
      <c r="A255" t="s">
        <v>3</v>
      </c>
    </row>
    <row r="256" spans="1:1" x14ac:dyDescent="0.55000000000000004">
      <c r="A256" t="s">
        <v>61</v>
      </c>
    </row>
    <row r="257" spans="1:1" x14ac:dyDescent="0.55000000000000004">
      <c r="A257" t="s">
        <v>20</v>
      </c>
    </row>
    <row r="258" spans="1:1" x14ac:dyDescent="0.55000000000000004">
      <c r="A258" t="s">
        <v>8</v>
      </c>
    </row>
    <row r="259" spans="1:1" x14ac:dyDescent="0.55000000000000004">
      <c r="A259">
        <v>67</v>
      </c>
    </row>
    <row r="260" spans="1:1" x14ac:dyDescent="0.55000000000000004">
      <c r="A260" t="s">
        <v>3</v>
      </c>
    </row>
    <row r="261" spans="1:1" x14ac:dyDescent="0.55000000000000004">
      <c r="A261" t="s">
        <v>62</v>
      </c>
    </row>
    <row r="262" spans="1:1" x14ac:dyDescent="0.55000000000000004">
      <c r="A262" t="s">
        <v>20</v>
      </c>
    </row>
    <row r="263" spans="1:1" x14ac:dyDescent="0.55000000000000004">
      <c r="A263" t="s">
        <v>8</v>
      </c>
    </row>
    <row r="264" spans="1:1" x14ac:dyDescent="0.55000000000000004">
      <c r="A264">
        <v>64</v>
      </c>
    </row>
    <row r="265" spans="1:1" x14ac:dyDescent="0.55000000000000004">
      <c r="A265" t="s">
        <v>3</v>
      </c>
    </row>
    <row r="266" spans="1:1" x14ac:dyDescent="0.55000000000000004">
      <c r="A266" t="s">
        <v>63</v>
      </c>
    </row>
    <row r="267" spans="1:1" x14ac:dyDescent="0.55000000000000004">
      <c r="A267" t="s">
        <v>20</v>
      </c>
    </row>
    <row r="268" spans="1:1" x14ac:dyDescent="0.55000000000000004">
      <c r="A268" t="s">
        <v>8</v>
      </c>
    </row>
    <row r="269" spans="1:1" x14ac:dyDescent="0.55000000000000004">
      <c r="A269">
        <v>89</v>
      </c>
    </row>
    <row r="270" spans="1:1" x14ac:dyDescent="0.55000000000000004">
      <c r="A270" t="s">
        <v>3</v>
      </c>
    </row>
    <row r="271" spans="1:1" x14ac:dyDescent="0.55000000000000004">
      <c r="A271" t="s">
        <v>64</v>
      </c>
    </row>
    <row r="272" spans="1:1" x14ac:dyDescent="0.55000000000000004">
      <c r="A272" t="s">
        <v>20</v>
      </c>
    </row>
    <row r="273" spans="1:1" x14ac:dyDescent="0.55000000000000004">
      <c r="A273" t="s">
        <v>2</v>
      </c>
    </row>
    <row r="274" spans="1:1" x14ac:dyDescent="0.55000000000000004">
      <c r="A274">
        <v>77</v>
      </c>
    </row>
    <row r="275" spans="1:1" x14ac:dyDescent="0.55000000000000004">
      <c r="A275" t="s">
        <v>3</v>
      </c>
    </row>
    <row r="276" spans="1:1" x14ac:dyDescent="0.55000000000000004">
      <c r="A276" t="s">
        <v>65</v>
      </c>
    </row>
    <row r="277" spans="1:1" x14ac:dyDescent="0.55000000000000004">
      <c r="A277" t="s">
        <v>20</v>
      </c>
    </row>
    <row r="278" spans="1:1" x14ac:dyDescent="0.55000000000000004">
      <c r="A278" t="s">
        <v>2</v>
      </c>
    </row>
    <row r="279" spans="1:1" x14ac:dyDescent="0.55000000000000004">
      <c r="A279">
        <v>74</v>
      </c>
    </row>
    <row r="280" spans="1:1" x14ac:dyDescent="0.55000000000000004">
      <c r="A280" t="s">
        <v>3</v>
      </c>
    </row>
    <row r="281" spans="1:1" x14ac:dyDescent="0.55000000000000004">
      <c r="A281" t="s">
        <v>66</v>
      </c>
    </row>
    <row r="282" spans="1:1" x14ac:dyDescent="0.55000000000000004">
      <c r="A282" t="s">
        <v>20</v>
      </c>
    </row>
    <row r="283" spans="1:1" x14ac:dyDescent="0.55000000000000004">
      <c r="A283" t="s">
        <v>8</v>
      </c>
    </row>
    <row r="284" spans="1:1" x14ac:dyDescent="0.55000000000000004">
      <c r="A284">
        <v>89</v>
      </c>
    </row>
    <row r="285" spans="1:1" x14ac:dyDescent="0.55000000000000004">
      <c r="A285" t="s">
        <v>3</v>
      </c>
    </row>
    <row r="286" spans="1:1" x14ac:dyDescent="0.55000000000000004">
      <c r="A286" t="s">
        <v>67</v>
      </c>
    </row>
    <row r="287" spans="1:1" x14ac:dyDescent="0.55000000000000004">
      <c r="A287" t="s">
        <v>20</v>
      </c>
    </row>
    <row r="288" spans="1:1" x14ac:dyDescent="0.55000000000000004">
      <c r="A288" t="s">
        <v>8</v>
      </c>
    </row>
    <row r="289" spans="1:1" x14ac:dyDescent="0.55000000000000004">
      <c r="A289">
        <v>72</v>
      </c>
    </row>
    <row r="290" spans="1:1" x14ac:dyDescent="0.55000000000000004">
      <c r="A290" t="s">
        <v>3</v>
      </c>
    </row>
    <row r="291" spans="1:1" x14ac:dyDescent="0.55000000000000004">
      <c r="A291" t="s">
        <v>68</v>
      </c>
    </row>
    <row r="292" spans="1:1" x14ac:dyDescent="0.55000000000000004">
      <c r="A292" t="s">
        <v>69</v>
      </c>
    </row>
    <row r="293" spans="1:1" x14ac:dyDescent="0.55000000000000004">
      <c r="A293" t="s">
        <v>2</v>
      </c>
    </row>
    <row r="294" spans="1:1" x14ac:dyDescent="0.55000000000000004">
      <c r="A294">
        <v>13</v>
      </c>
    </row>
    <row r="295" spans="1:1" x14ac:dyDescent="0.55000000000000004">
      <c r="A295" t="s">
        <v>3</v>
      </c>
    </row>
    <row r="296" spans="1:1" x14ac:dyDescent="0.55000000000000004">
      <c r="A296" t="s">
        <v>70</v>
      </c>
    </row>
    <row r="297" spans="1:1" x14ac:dyDescent="0.55000000000000004">
      <c r="A297" t="s">
        <v>71</v>
      </c>
    </row>
    <row r="298" spans="1:1" x14ac:dyDescent="0.55000000000000004">
      <c r="A298" t="s">
        <v>2</v>
      </c>
    </row>
    <row r="299" spans="1:1" x14ac:dyDescent="0.55000000000000004">
      <c r="A299">
        <v>3</v>
      </c>
    </row>
    <row r="300" spans="1:1" x14ac:dyDescent="0.55000000000000004">
      <c r="A300" t="s">
        <v>29</v>
      </c>
    </row>
    <row r="301" spans="1:1" x14ac:dyDescent="0.55000000000000004">
      <c r="A301" t="s">
        <v>72</v>
      </c>
    </row>
    <row r="302" spans="1:1" x14ac:dyDescent="0.55000000000000004">
      <c r="A302" t="s">
        <v>71</v>
      </c>
    </row>
    <row r="303" spans="1:1" x14ac:dyDescent="0.55000000000000004">
      <c r="A303" t="s">
        <v>2</v>
      </c>
    </row>
    <row r="304" spans="1:1" x14ac:dyDescent="0.55000000000000004">
      <c r="A304">
        <v>9</v>
      </c>
    </row>
    <row r="305" spans="1:1" x14ac:dyDescent="0.55000000000000004">
      <c r="A305" t="s">
        <v>29</v>
      </c>
    </row>
    <row r="306" spans="1:1" x14ac:dyDescent="0.55000000000000004">
      <c r="A306" t="s">
        <v>73</v>
      </c>
    </row>
    <row r="307" spans="1:1" x14ac:dyDescent="0.55000000000000004">
      <c r="A307" t="s">
        <v>71</v>
      </c>
    </row>
    <row r="308" spans="1:1" x14ac:dyDescent="0.55000000000000004">
      <c r="A308" t="s">
        <v>8</v>
      </c>
    </row>
    <row r="309" spans="1:1" x14ac:dyDescent="0.55000000000000004">
      <c r="A309">
        <v>38</v>
      </c>
    </row>
    <row r="310" spans="1:1" x14ac:dyDescent="0.55000000000000004">
      <c r="A310" t="s">
        <v>29</v>
      </c>
    </row>
    <row r="311" spans="1:1" x14ac:dyDescent="0.55000000000000004">
      <c r="A311" t="s">
        <v>74</v>
      </c>
    </row>
    <row r="312" spans="1:1" x14ac:dyDescent="0.55000000000000004">
      <c r="A312" t="s">
        <v>71</v>
      </c>
    </row>
    <row r="313" spans="1:1" x14ac:dyDescent="0.55000000000000004">
      <c r="A313" t="s">
        <v>8</v>
      </c>
    </row>
    <row r="314" spans="1:1" x14ac:dyDescent="0.55000000000000004">
      <c r="A314">
        <v>11</v>
      </c>
    </row>
    <row r="315" spans="1:1" x14ac:dyDescent="0.55000000000000004">
      <c r="A315" t="s">
        <v>29</v>
      </c>
    </row>
    <row r="316" spans="1:1" x14ac:dyDescent="0.55000000000000004">
      <c r="A316" t="s">
        <v>75</v>
      </c>
    </row>
    <row r="317" spans="1:1" x14ac:dyDescent="0.55000000000000004">
      <c r="A317" t="s">
        <v>71</v>
      </c>
    </row>
    <row r="318" spans="1:1" x14ac:dyDescent="0.55000000000000004">
      <c r="A318" t="s">
        <v>2</v>
      </c>
    </row>
    <row r="319" spans="1:1" x14ac:dyDescent="0.55000000000000004">
      <c r="A319">
        <v>51</v>
      </c>
    </row>
    <row r="320" spans="1:1" x14ac:dyDescent="0.55000000000000004">
      <c r="A320" t="s">
        <v>3</v>
      </c>
    </row>
    <row r="321" spans="1:1" x14ac:dyDescent="0.55000000000000004">
      <c r="A321" t="s">
        <v>76</v>
      </c>
    </row>
    <row r="322" spans="1:1" x14ac:dyDescent="0.55000000000000004">
      <c r="A322" t="s">
        <v>71</v>
      </c>
    </row>
    <row r="323" spans="1:1" x14ac:dyDescent="0.55000000000000004">
      <c r="A323" t="s">
        <v>8</v>
      </c>
    </row>
    <row r="324" spans="1:1" x14ac:dyDescent="0.55000000000000004">
      <c r="A324">
        <v>29</v>
      </c>
    </row>
    <row r="325" spans="1:1" x14ac:dyDescent="0.55000000000000004">
      <c r="A325" t="s">
        <v>3</v>
      </c>
    </row>
    <row r="326" spans="1:1" x14ac:dyDescent="0.55000000000000004">
      <c r="A326" t="s">
        <v>77</v>
      </c>
    </row>
    <row r="327" spans="1:1" x14ac:dyDescent="0.55000000000000004">
      <c r="A327" t="s">
        <v>6</v>
      </c>
    </row>
    <row r="328" spans="1:1" x14ac:dyDescent="0.55000000000000004">
      <c r="A328" t="s">
        <v>2</v>
      </c>
    </row>
    <row r="329" spans="1:1" x14ac:dyDescent="0.55000000000000004">
      <c r="A329">
        <v>86</v>
      </c>
    </row>
    <row r="330" spans="1:1" x14ac:dyDescent="0.55000000000000004">
      <c r="A330" t="s">
        <v>3</v>
      </c>
    </row>
    <row r="331" spans="1:1" x14ac:dyDescent="0.55000000000000004">
      <c r="A331" t="s">
        <v>78</v>
      </c>
    </row>
    <row r="332" spans="1:1" x14ac:dyDescent="0.55000000000000004">
      <c r="A332" t="s">
        <v>6</v>
      </c>
    </row>
    <row r="333" spans="1:1" x14ac:dyDescent="0.55000000000000004">
      <c r="A333" t="s">
        <v>2</v>
      </c>
    </row>
    <row r="334" spans="1:1" x14ac:dyDescent="0.55000000000000004">
      <c r="A334">
        <v>89</v>
      </c>
    </row>
    <row r="335" spans="1:1" x14ac:dyDescent="0.55000000000000004">
      <c r="A335" t="s">
        <v>3</v>
      </c>
    </row>
    <row r="336" spans="1:1" x14ac:dyDescent="0.55000000000000004">
      <c r="A336" t="s">
        <v>79</v>
      </c>
    </row>
    <row r="337" spans="1:1" x14ac:dyDescent="0.55000000000000004">
      <c r="A337" t="s">
        <v>6</v>
      </c>
    </row>
    <row r="338" spans="1:1" x14ac:dyDescent="0.55000000000000004">
      <c r="A338" t="s">
        <v>8</v>
      </c>
    </row>
    <row r="339" spans="1:1" x14ac:dyDescent="0.55000000000000004">
      <c r="A339">
        <v>68</v>
      </c>
    </row>
    <row r="340" spans="1:1" x14ac:dyDescent="0.55000000000000004">
      <c r="A340" t="s">
        <v>3</v>
      </c>
    </row>
    <row r="341" spans="1:1" x14ac:dyDescent="0.55000000000000004">
      <c r="A341" t="s">
        <v>80</v>
      </c>
    </row>
    <row r="342" spans="1:1" x14ac:dyDescent="0.55000000000000004">
      <c r="A342" t="s">
        <v>20</v>
      </c>
    </row>
    <row r="343" spans="1:1" x14ac:dyDescent="0.55000000000000004">
      <c r="A343" t="s">
        <v>2</v>
      </c>
    </row>
    <row r="344" spans="1:1" x14ac:dyDescent="0.55000000000000004">
      <c r="A344">
        <v>69</v>
      </c>
    </row>
    <row r="345" spans="1:1" x14ac:dyDescent="0.55000000000000004">
      <c r="A345" t="s">
        <v>3</v>
      </c>
    </row>
    <row r="346" spans="1:1" x14ac:dyDescent="0.55000000000000004">
      <c r="A346" t="s">
        <v>81</v>
      </c>
    </row>
    <row r="347" spans="1:1" x14ac:dyDescent="0.55000000000000004">
      <c r="A347" t="s">
        <v>20</v>
      </c>
    </row>
    <row r="348" spans="1:1" x14ac:dyDescent="0.55000000000000004">
      <c r="A348" t="s">
        <v>2</v>
      </c>
    </row>
    <row r="349" spans="1:1" x14ac:dyDescent="0.55000000000000004">
      <c r="A349">
        <v>76</v>
      </c>
    </row>
    <row r="350" spans="1:1" x14ac:dyDescent="0.55000000000000004">
      <c r="A350" t="s">
        <v>3</v>
      </c>
    </row>
    <row r="351" spans="1:1" x14ac:dyDescent="0.55000000000000004">
      <c r="A351" t="s">
        <v>82</v>
      </c>
    </row>
    <row r="352" spans="1:1" x14ac:dyDescent="0.55000000000000004">
      <c r="A352" t="s">
        <v>20</v>
      </c>
    </row>
    <row r="353" spans="1:1" x14ac:dyDescent="0.55000000000000004">
      <c r="A353" t="s">
        <v>2</v>
      </c>
    </row>
    <row r="354" spans="1:1" x14ac:dyDescent="0.55000000000000004">
      <c r="A354">
        <v>97</v>
      </c>
    </row>
    <row r="355" spans="1:1" x14ac:dyDescent="0.55000000000000004">
      <c r="A355" t="s">
        <v>3</v>
      </c>
    </row>
    <row r="356" spans="1:1" x14ac:dyDescent="0.55000000000000004">
      <c r="A356" t="s">
        <v>83</v>
      </c>
    </row>
    <row r="357" spans="1:1" x14ac:dyDescent="0.55000000000000004">
      <c r="A357" t="s">
        <v>20</v>
      </c>
    </row>
    <row r="358" spans="1:1" x14ac:dyDescent="0.55000000000000004">
      <c r="A358" t="s">
        <v>2</v>
      </c>
    </row>
    <row r="359" spans="1:1" x14ac:dyDescent="0.55000000000000004">
      <c r="A359">
        <v>50</v>
      </c>
    </row>
    <row r="360" spans="1:1" x14ac:dyDescent="0.55000000000000004">
      <c r="A360" t="s">
        <v>3</v>
      </c>
    </row>
    <row r="361" spans="1:1" x14ac:dyDescent="0.55000000000000004">
      <c r="A361" t="s">
        <v>84</v>
      </c>
    </row>
    <row r="362" spans="1:1" x14ac:dyDescent="0.55000000000000004">
      <c r="A362" t="s">
        <v>20</v>
      </c>
    </row>
    <row r="363" spans="1:1" x14ac:dyDescent="0.55000000000000004">
      <c r="A363" t="s">
        <v>2</v>
      </c>
    </row>
    <row r="364" spans="1:1" x14ac:dyDescent="0.55000000000000004">
      <c r="A364">
        <v>79</v>
      </c>
    </row>
    <row r="365" spans="1:1" x14ac:dyDescent="0.55000000000000004">
      <c r="A365" t="s">
        <v>3</v>
      </c>
    </row>
    <row r="366" spans="1:1" x14ac:dyDescent="0.55000000000000004">
      <c r="A366" t="s">
        <v>85</v>
      </c>
    </row>
    <row r="367" spans="1:1" x14ac:dyDescent="0.55000000000000004">
      <c r="A367" t="s">
        <v>20</v>
      </c>
    </row>
    <row r="368" spans="1:1" x14ac:dyDescent="0.55000000000000004">
      <c r="A368" t="s">
        <v>8</v>
      </c>
    </row>
    <row r="369" spans="1:1" x14ac:dyDescent="0.55000000000000004">
      <c r="A369">
        <v>75</v>
      </c>
    </row>
    <row r="370" spans="1:1" x14ac:dyDescent="0.55000000000000004">
      <c r="A370" t="s">
        <v>3</v>
      </c>
    </row>
    <row r="371" spans="1:1" x14ac:dyDescent="0.55000000000000004">
      <c r="A371" t="s">
        <v>86</v>
      </c>
    </row>
    <row r="372" spans="1:1" x14ac:dyDescent="0.55000000000000004">
      <c r="A372" t="s">
        <v>20</v>
      </c>
    </row>
    <row r="373" spans="1:1" x14ac:dyDescent="0.55000000000000004">
      <c r="A373" t="s">
        <v>2</v>
      </c>
    </row>
    <row r="374" spans="1:1" x14ac:dyDescent="0.55000000000000004">
      <c r="A374">
        <v>88</v>
      </c>
    </row>
    <row r="375" spans="1:1" x14ac:dyDescent="0.55000000000000004">
      <c r="A375" t="s">
        <v>3</v>
      </c>
    </row>
    <row r="376" spans="1:1" x14ac:dyDescent="0.55000000000000004">
      <c r="A376" t="s">
        <v>87</v>
      </c>
    </row>
    <row r="377" spans="1:1" x14ac:dyDescent="0.55000000000000004">
      <c r="A377" t="s">
        <v>20</v>
      </c>
    </row>
    <row r="378" spans="1:1" x14ac:dyDescent="0.55000000000000004">
      <c r="A378" t="s">
        <v>8</v>
      </c>
    </row>
    <row r="379" spans="1:1" x14ac:dyDescent="0.55000000000000004">
      <c r="A379">
        <v>89</v>
      </c>
    </row>
    <row r="380" spans="1:1" x14ac:dyDescent="0.55000000000000004">
      <c r="A380" t="s">
        <v>3</v>
      </c>
    </row>
    <row r="381" spans="1:1" x14ac:dyDescent="0.55000000000000004">
      <c r="A381" t="s">
        <v>88</v>
      </c>
    </row>
    <row r="382" spans="1:1" x14ac:dyDescent="0.55000000000000004">
      <c r="A382" t="s">
        <v>20</v>
      </c>
    </row>
    <row r="383" spans="1:1" x14ac:dyDescent="0.55000000000000004">
      <c r="A383" t="s">
        <v>8</v>
      </c>
    </row>
    <row r="384" spans="1:1" x14ac:dyDescent="0.55000000000000004">
      <c r="A384">
        <v>77</v>
      </c>
    </row>
    <row r="385" spans="1:1" x14ac:dyDescent="0.55000000000000004">
      <c r="A385" t="s">
        <v>3</v>
      </c>
    </row>
    <row r="386" spans="1:1" x14ac:dyDescent="0.55000000000000004">
      <c r="A386" t="s">
        <v>89</v>
      </c>
    </row>
    <row r="387" spans="1:1" x14ac:dyDescent="0.55000000000000004">
      <c r="A387" t="s">
        <v>20</v>
      </c>
    </row>
    <row r="388" spans="1:1" x14ac:dyDescent="0.55000000000000004">
      <c r="A388" t="s">
        <v>2</v>
      </c>
    </row>
    <row r="389" spans="1:1" x14ac:dyDescent="0.55000000000000004">
      <c r="A389">
        <v>72</v>
      </c>
    </row>
    <row r="390" spans="1:1" x14ac:dyDescent="0.55000000000000004">
      <c r="A390" t="s">
        <v>3</v>
      </c>
    </row>
    <row r="391" spans="1:1" x14ac:dyDescent="0.55000000000000004">
      <c r="A391" t="s">
        <v>90</v>
      </c>
    </row>
    <row r="392" spans="1:1" x14ac:dyDescent="0.55000000000000004">
      <c r="A392" t="s">
        <v>20</v>
      </c>
    </row>
    <row r="393" spans="1:1" x14ac:dyDescent="0.55000000000000004">
      <c r="A393" t="s">
        <v>2</v>
      </c>
    </row>
    <row r="394" spans="1:1" x14ac:dyDescent="0.55000000000000004">
      <c r="A394">
        <v>97</v>
      </c>
    </row>
    <row r="395" spans="1:1" x14ac:dyDescent="0.55000000000000004">
      <c r="A395" t="s">
        <v>91</v>
      </c>
    </row>
    <row r="396" spans="1:1" x14ac:dyDescent="0.55000000000000004">
      <c r="A396" t="s">
        <v>92</v>
      </c>
    </row>
    <row r="397" spans="1:1" x14ac:dyDescent="0.55000000000000004">
      <c r="A397" t="s">
        <v>20</v>
      </c>
    </row>
    <row r="398" spans="1:1" x14ac:dyDescent="0.55000000000000004">
      <c r="A398" t="s">
        <v>2</v>
      </c>
    </row>
    <row r="399" spans="1:1" x14ac:dyDescent="0.55000000000000004">
      <c r="A399">
        <v>90</v>
      </c>
    </row>
    <row r="400" spans="1:1" x14ac:dyDescent="0.55000000000000004">
      <c r="A400" t="s">
        <v>3</v>
      </c>
    </row>
    <row r="401" spans="1:1" x14ac:dyDescent="0.55000000000000004">
      <c r="A401" t="s">
        <v>93</v>
      </c>
    </row>
    <row r="402" spans="1:1" x14ac:dyDescent="0.55000000000000004">
      <c r="A402" t="s">
        <v>94</v>
      </c>
    </row>
    <row r="403" spans="1:1" x14ac:dyDescent="0.55000000000000004">
      <c r="A403" t="s">
        <v>2</v>
      </c>
    </row>
    <row r="404" spans="1:1" x14ac:dyDescent="0.55000000000000004">
      <c r="A404">
        <v>11</v>
      </c>
    </row>
    <row r="405" spans="1:1" x14ac:dyDescent="0.55000000000000004">
      <c r="A405" t="s">
        <v>3</v>
      </c>
    </row>
    <row r="406" spans="1:1" x14ac:dyDescent="0.55000000000000004">
      <c r="A406" t="s">
        <v>95</v>
      </c>
    </row>
    <row r="407" spans="1:1" x14ac:dyDescent="0.55000000000000004">
      <c r="A407" t="s">
        <v>71</v>
      </c>
    </row>
    <row r="408" spans="1:1" x14ac:dyDescent="0.55000000000000004">
      <c r="A408" t="s">
        <v>8</v>
      </c>
    </row>
    <row r="409" spans="1:1" x14ac:dyDescent="0.55000000000000004">
      <c r="A409">
        <v>42</v>
      </c>
    </row>
    <row r="410" spans="1:1" x14ac:dyDescent="0.55000000000000004">
      <c r="A410" t="s">
        <v>3</v>
      </c>
    </row>
    <row r="411" spans="1:1" x14ac:dyDescent="0.55000000000000004">
      <c r="A411" t="s">
        <v>96</v>
      </c>
    </row>
    <row r="412" spans="1:1" x14ac:dyDescent="0.55000000000000004">
      <c r="A412" t="s">
        <v>6</v>
      </c>
    </row>
    <row r="413" spans="1:1" x14ac:dyDescent="0.55000000000000004">
      <c r="A413" t="s">
        <v>2</v>
      </c>
    </row>
    <row r="414" spans="1:1" x14ac:dyDescent="0.55000000000000004">
      <c r="A414">
        <v>72</v>
      </c>
    </row>
    <row r="415" spans="1:1" x14ac:dyDescent="0.55000000000000004">
      <c r="A415" t="s">
        <v>21</v>
      </c>
    </row>
    <row r="416" spans="1:1" x14ac:dyDescent="0.55000000000000004">
      <c r="A416" t="s">
        <v>97</v>
      </c>
    </row>
    <row r="417" spans="1:1" x14ac:dyDescent="0.55000000000000004">
      <c r="A417" t="s">
        <v>20</v>
      </c>
    </row>
    <row r="418" spans="1:1" x14ac:dyDescent="0.55000000000000004">
      <c r="A418" t="s">
        <v>2</v>
      </c>
    </row>
    <row r="419" spans="1:1" x14ac:dyDescent="0.55000000000000004">
      <c r="A419">
        <v>74</v>
      </c>
    </row>
    <row r="420" spans="1:1" x14ac:dyDescent="0.55000000000000004">
      <c r="A420" t="s">
        <v>3</v>
      </c>
    </row>
    <row r="421" spans="1:1" x14ac:dyDescent="0.55000000000000004">
      <c r="A421" t="s">
        <v>98</v>
      </c>
    </row>
    <row r="422" spans="1:1" x14ac:dyDescent="0.55000000000000004">
      <c r="A422" t="s">
        <v>20</v>
      </c>
    </row>
    <row r="423" spans="1:1" x14ac:dyDescent="0.55000000000000004">
      <c r="A423" t="s">
        <v>8</v>
      </c>
    </row>
    <row r="424" spans="1:1" x14ac:dyDescent="0.55000000000000004">
      <c r="A424">
        <v>60</v>
      </c>
    </row>
    <row r="425" spans="1:1" x14ac:dyDescent="0.55000000000000004">
      <c r="A425" t="s">
        <v>3</v>
      </c>
    </row>
    <row r="426" spans="1:1" x14ac:dyDescent="0.55000000000000004">
      <c r="A426" t="s">
        <v>99</v>
      </c>
    </row>
    <row r="427" spans="1:1" x14ac:dyDescent="0.55000000000000004">
      <c r="A427" t="s">
        <v>20</v>
      </c>
    </row>
    <row r="428" spans="1:1" x14ac:dyDescent="0.55000000000000004">
      <c r="A428" t="s">
        <v>2</v>
      </c>
    </row>
    <row r="429" spans="1:1" x14ac:dyDescent="0.55000000000000004">
      <c r="A429">
        <v>64</v>
      </c>
    </row>
    <row r="430" spans="1:1" x14ac:dyDescent="0.55000000000000004">
      <c r="A430" t="s">
        <v>3</v>
      </c>
    </row>
    <row r="431" spans="1:1" x14ac:dyDescent="0.55000000000000004">
      <c r="A431" t="s">
        <v>100</v>
      </c>
    </row>
    <row r="432" spans="1:1" x14ac:dyDescent="0.55000000000000004">
      <c r="A432" t="s">
        <v>20</v>
      </c>
    </row>
    <row r="433" spans="1:1" x14ac:dyDescent="0.55000000000000004">
      <c r="A433" t="s">
        <v>2</v>
      </c>
    </row>
    <row r="434" spans="1:1" x14ac:dyDescent="0.55000000000000004">
      <c r="A434">
        <v>87</v>
      </c>
    </row>
    <row r="435" spans="1:1" x14ac:dyDescent="0.55000000000000004">
      <c r="A435" t="s">
        <v>3</v>
      </c>
    </row>
    <row r="436" spans="1:1" x14ac:dyDescent="0.55000000000000004">
      <c r="A436" t="s">
        <v>101</v>
      </c>
    </row>
    <row r="437" spans="1:1" x14ac:dyDescent="0.55000000000000004">
      <c r="A437" t="s">
        <v>20</v>
      </c>
    </row>
    <row r="438" spans="1:1" x14ac:dyDescent="0.55000000000000004">
      <c r="A438" t="s">
        <v>8</v>
      </c>
    </row>
    <row r="439" spans="1:1" x14ac:dyDescent="0.55000000000000004">
      <c r="A439">
        <v>92</v>
      </c>
    </row>
    <row r="440" spans="1:1" x14ac:dyDescent="0.55000000000000004">
      <c r="A440" t="s">
        <v>3</v>
      </c>
    </row>
    <row r="441" spans="1:1" x14ac:dyDescent="0.55000000000000004">
      <c r="A441" t="s">
        <v>102</v>
      </c>
    </row>
    <row r="442" spans="1:1" x14ac:dyDescent="0.55000000000000004">
      <c r="A442" t="s">
        <v>20</v>
      </c>
    </row>
    <row r="443" spans="1:1" x14ac:dyDescent="0.55000000000000004">
      <c r="A443" t="s">
        <v>2</v>
      </c>
    </row>
    <row r="444" spans="1:1" x14ac:dyDescent="0.55000000000000004">
      <c r="A444">
        <v>77</v>
      </c>
    </row>
    <row r="445" spans="1:1" x14ac:dyDescent="0.55000000000000004">
      <c r="A445" t="s">
        <v>3</v>
      </c>
    </row>
    <row r="446" spans="1:1" x14ac:dyDescent="0.55000000000000004">
      <c r="A446" t="s">
        <v>103</v>
      </c>
    </row>
    <row r="447" spans="1:1" x14ac:dyDescent="0.55000000000000004">
      <c r="A447" t="s">
        <v>20</v>
      </c>
    </row>
    <row r="448" spans="1:1" x14ac:dyDescent="0.55000000000000004">
      <c r="A448" t="s">
        <v>8</v>
      </c>
    </row>
    <row r="449" spans="1:1" x14ac:dyDescent="0.55000000000000004">
      <c r="A449">
        <v>94</v>
      </c>
    </row>
    <row r="450" spans="1:1" x14ac:dyDescent="0.55000000000000004">
      <c r="A450" t="s">
        <v>3</v>
      </c>
    </row>
    <row r="451" spans="1:1" x14ac:dyDescent="0.55000000000000004">
      <c r="A451" t="s">
        <v>104</v>
      </c>
    </row>
    <row r="452" spans="1:1" x14ac:dyDescent="0.55000000000000004">
      <c r="A452" t="s">
        <v>20</v>
      </c>
    </row>
    <row r="453" spans="1:1" x14ac:dyDescent="0.55000000000000004">
      <c r="A453" t="s">
        <v>2</v>
      </c>
    </row>
    <row r="454" spans="1:1" x14ac:dyDescent="0.55000000000000004">
      <c r="A454">
        <v>73</v>
      </c>
    </row>
    <row r="455" spans="1:1" x14ac:dyDescent="0.55000000000000004">
      <c r="A455" t="s">
        <v>3</v>
      </c>
    </row>
    <row r="456" spans="1:1" x14ac:dyDescent="0.55000000000000004">
      <c r="A456" t="s">
        <v>105</v>
      </c>
    </row>
    <row r="457" spans="1:1" x14ac:dyDescent="0.55000000000000004">
      <c r="A457" t="s">
        <v>20</v>
      </c>
    </row>
    <row r="458" spans="1:1" x14ac:dyDescent="0.55000000000000004">
      <c r="A458" t="s">
        <v>8</v>
      </c>
    </row>
    <row r="459" spans="1:1" x14ac:dyDescent="0.55000000000000004">
      <c r="A459">
        <v>83</v>
      </c>
    </row>
    <row r="460" spans="1:1" x14ac:dyDescent="0.55000000000000004">
      <c r="A460" t="s">
        <v>3</v>
      </c>
    </row>
    <row r="461" spans="1:1" x14ac:dyDescent="0.55000000000000004">
      <c r="A461" t="s">
        <v>106</v>
      </c>
    </row>
    <row r="462" spans="1:1" x14ac:dyDescent="0.55000000000000004">
      <c r="A462" t="s">
        <v>20</v>
      </c>
    </row>
    <row r="463" spans="1:1" x14ac:dyDescent="0.55000000000000004">
      <c r="A463" t="s">
        <v>2</v>
      </c>
    </row>
    <row r="464" spans="1:1" x14ac:dyDescent="0.55000000000000004">
      <c r="A464">
        <v>89</v>
      </c>
    </row>
    <row r="465" spans="1:1" x14ac:dyDescent="0.55000000000000004">
      <c r="A465" t="s">
        <v>3</v>
      </c>
    </row>
    <row r="466" spans="1:1" x14ac:dyDescent="0.55000000000000004">
      <c r="A466" t="s">
        <v>107</v>
      </c>
    </row>
    <row r="467" spans="1:1" x14ac:dyDescent="0.55000000000000004">
      <c r="A467" t="s">
        <v>71</v>
      </c>
    </row>
    <row r="468" spans="1:1" x14ac:dyDescent="0.55000000000000004">
      <c r="A468" t="s">
        <v>2</v>
      </c>
    </row>
    <row r="469" spans="1:1" x14ac:dyDescent="0.55000000000000004">
      <c r="A469">
        <v>29</v>
      </c>
    </row>
    <row r="470" spans="1:1" x14ac:dyDescent="0.55000000000000004">
      <c r="A470" t="s">
        <v>3</v>
      </c>
    </row>
    <row r="471" spans="1:1" x14ac:dyDescent="0.55000000000000004">
      <c r="A471" t="s">
        <v>108</v>
      </c>
    </row>
    <row r="472" spans="1:1" x14ac:dyDescent="0.55000000000000004">
      <c r="A472" t="s">
        <v>71</v>
      </c>
    </row>
    <row r="473" spans="1:1" x14ac:dyDescent="0.55000000000000004">
      <c r="A473" t="s">
        <v>2</v>
      </c>
    </row>
    <row r="474" spans="1:1" x14ac:dyDescent="0.55000000000000004">
      <c r="A474">
        <v>9</v>
      </c>
    </row>
    <row r="475" spans="1:1" x14ac:dyDescent="0.55000000000000004">
      <c r="A475" t="s">
        <v>3</v>
      </c>
    </row>
    <row r="476" spans="1:1" x14ac:dyDescent="0.55000000000000004">
      <c r="A476" t="s">
        <v>109</v>
      </c>
    </row>
    <row r="477" spans="1:1" x14ac:dyDescent="0.55000000000000004">
      <c r="A477" t="s">
        <v>71</v>
      </c>
    </row>
    <row r="478" spans="1:1" x14ac:dyDescent="0.55000000000000004">
      <c r="A478" t="s">
        <v>8</v>
      </c>
    </row>
    <row r="479" spans="1:1" x14ac:dyDescent="0.55000000000000004">
      <c r="A479">
        <v>43</v>
      </c>
    </row>
    <row r="480" spans="1:1" x14ac:dyDescent="0.55000000000000004">
      <c r="A480" t="s">
        <v>3</v>
      </c>
    </row>
    <row r="481" spans="1:1" x14ac:dyDescent="0.55000000000000004">
      <c r="A481" t="s">
        <v>110</v>
      </c>
    </row>
    <row r="482" spans="1:1" x14ac:dyDescent="0.55000000000000004">
      <c r="A482" t="s">
        <v>6</v>
      </c>
    </row>
    <row r="483" spans="1:1" x14ac:dyDescent="0.55000000000000004">
      <c r="A483" t="s">
        <v>2</v>
      </c>
    </row>
    <row r="484" spans="1:1" x14ac:dyDescent="0.55000000000000004">
      <c r="A484">
        <v>74</v>
      </c>
    </row>
    <row r="485" spans="1:1" x14ac:dyDescent="0.55000000000000004">
      <c r="A485" t="s">
        <v>3</v>
      </c>
    </row>
    <row r="486" spans="1:1" x14ac:dyDescent="0.55000000000000004">
      <c r="A486" t="s">
        <v>111</v>
      </c>
    </row>
    <row r="487" spans="1:1" x14ac:dyDescent="0.55000000000000004">
      <c r="A487" t="s">
        <v>20</v>
      </c>
    </row>
    <row r="488" spans="1:1" x14ac:dyDescent="0.55000000000000004">
      <c r="A488" t="s">
        <v>2</v>
      </c>
    </row>
    <row r="489" spans="1:1" x14ac:dyDescent="0.55000000000000004">
      <c r="A489">
        <v>85</v>
      </c>
    </row>
    <row r="490" spans="1:1" x14ac:dyDescent="0.55000000000000004">
      <c r="A490" t="s">
        <v>3</v>
      </c>
    </row>
    <row r="491" spans="1:1" x14ac:dyDescent="0.55000000000000004">
      <c r="A491" t="s">
        <v>112</v>
      </c>
    </row>
    <row r="492" spans="1:1" x14ac:dyDescent="0.55000000000000004">
      <c r="A492" t="s">
        <v>20</v>
      </c>
    </row>
    <row r="493" spans="1:1" x14ac:dyDescent="0.55000000000000004">
      <c r="A493" t="s">
        <v>2</v>
      </c>
    </row>
    <row r="494" spans="1:1" x14ac:dyDescent="0.55000000000000004">
      <c r="A494">
        <v>67</v>
      </c>
    </row>
    <row r="495" spans="1:1" x14ac:dyDescent="0.55000000000000004">
      <c r="A495" t="s">
        <v>3</v>
      </c>
    </row>
    <row r="496" spans="1:1" x14ac:dyDescent="0.55000000000000004">
      <c r="A496" t="s">
        <v>113</v>
      </c>
    </row>
    <row r="497" spans="1:1" x14ac:dyDescent="0.55000000000000004">
      <c r="A497" t="s">
        <v>20</v>
      </c>
    </row>
    <row r="498" spans="1:1" x14ac:dyDescent="0.55000000000000004">
      <c r="A498" t="s">
        <v>8</v>
      </c>
    </row>
    <row r="499" spans="1:1" x14ac:dyDescent="0.55000000000000004">
      <c r="A499">
        <v>94</v>
      </c>
    </row>
    <row r="500" spans="1:1" x14ac:dyDescent="0.55000000000000004">
      <c r="A500" t="s">
        <v>3</v>
      </c>
    </row>
    <row r="501" spans="1:1" x14ac:dyDescent="0.55000000000000004">
      <c r="A501" t="s">
        <v>114</v>
      </c>
    </row>
    <row r="502" spans="1:1" x14ac:dyDescent="0.55000000000000004">
      <c r="A502" t="s">
        <v>20</v>
      </c>
    </row>
    <row r="503" spans="1:1" x14ac:dyDescent="0.55000000000000004">
      <c r="A503" t="s">
        <v>8</v>
      </c>
    </row>
    <row r="504" spans="1:1" x14ac:dyDescent="0.55000000000000004">
      <c r="A504">
        <v>76</v>
      </c>
    </row>
    <row r="505" spans="1:1" x14ac:dyDescent="0.55000000000000004">
      <c r="A505" t="s">
        <v>3</v>
      </c>
    </row>
    <row r="506" spans="1:1" x14ac:dyDescent="0.55000000000000004">
      <c r="A506" t="s">
        <v>115</v>
      </c>
    </row>
    <row r="507" spans="1:1" x14ac:dyDescent="0.55000000000000004">
      <c r="A507" t="s">
        <v>20</v>
      </c>
    </row>
    <row r="508" spans="1:1" x14ac:dyDescent="0.55000000000000004">
      <c r="A508" t="s">
        <v>2</v>
      </c>
    </row>
    <row r="509" spans="1:1" x14ac:dyDescent="0.55000000000000004">
      <c r="A509">
        <v>85</v>
      </c>
    </row>
    <row r="510" spans="1:1" x14ac:dyDescent="0.55000000000000004">
      <c r="A510" t="s">
        <v>3</v>
      </c>
    </row>
    <row r="511" spans="1:1" x14ac:dyDescent="0.55000000000000004">
      <c r="A511" t="s">
        <v>116</v>
      </c>
    </row>
    <row r="512" spans="1:1" x14ac:dyDescent="0.55000000000000004">
      <c r="A512" t="s">
        <v>69</v>
      </c>
    </row>
    <row r="513" spans="1:1" x14ac:dyDescent="0.55000000000000004">
      <c r="A513" t="s">
        <v>2</v>
      </c>
    </row>
    <row r="514" spans="1:1" x14ac:dyDescent="0.55000000000000004">
      <c r="A514">
        <v>71</v>
      </c>
    </row>
    <row r="515" spans="1:1" x14ac:dyDescent="0.55000000000000004">
      <c r="A515" t="s">
        <v>3</v>
      </c>
    </row>
    <row r="516" spans="1:1" x14ac:dyDescent="0.55000000000000004">
      <c r="A516" t="s">
        <v>117</v>
      </c>
    </row>
    <row r="517" spans="1:1" x14ac:dyDescent="0.55000000000000004">
      <c r="A517" t="s">
        <v>118</v>
      </c>
    </row>
    <row r="518" spans="1:1" x14ac:dyDescent="0.55000000000000004">
      <c r="A518" t="s">
        <v>8</v>
      </c>
    </row>
    <row r="519" spans="1:1" x14ac:dyDescent="0.55000000000000004">
      <c r="A519">
        <v>40</v>
      </c>
    </row>
    <row r="520" spans="1:1" x14ac:dyDescent="0.55000000000000004">
      <c r="A520" t="s">
        <v>3</v>
      </c>
    </row>
    <row r="521" spans="1:1" x14ac:dyDescent="0.55000000000000004">
      <c r="A521" t="s">
        <v>119</v>
      </c>
    </row>
    <row r="522" spans="1:1" x14ac:dyDescent="0.55000000000000004">
      <c r="A522" t="s">
        <v>71</v>
      </c>
    </row>
    <row r="523" spans="1:1" x14ac:dyDescent="0.55000000000000004">
      <c r="A523" t="s">
        <v>8</v>
      </c>
    </row>
    <row r="524" spans="1:1" x14ac:dyDescent="0.55000000000000004">
      <c r="A524">
        <v>43</v>
      </c>
    </row>
    <row r="525" spans="1:1" x14ac:dyDescent="0.55000000000000004">
      <c r="A525" t="s">
        <v>3</v>
      </c>
    </row>
    <row r="526" spans="1:1" x14ac:dyDescent="0.55000000000000004">
      <c r="A526" t="s">
        <v>120</v>
      </c>
    </row>
    <row r="527" spans="1:1" x14ac:dyDescent="0.55000000000000004">
      <c r="A527" t="s">
        <v>6</v>
      </c>
    </row>
    <row r="528" spans="1:1" x14ac:dyDescent="0.55000000000000004">
      <c r="A528" t="s">
        <v>8</v>
      </c>
    </row>
    <row r="529" spans="1:1" x14ac:dyDescent="0.55000000000000004">
      <c r="A529">
        <v>87</v>
      </c>
    </row>
    <row r="530" spans="1:1" x14ac:dyDescent="0.55000000000000004">
      <c r="A530" t="s">
        <v>3</v>
      </c>
    </row>
    <row r="531" spans="1:1" x14ac:dyDescent="0.55000000000000004">
      <c r="A531" t="s">
        <v>121</v>
      </c>
    </row>
    <row r="532" spans="1:1" x14ac:dyDescent="0.55000000000000004">
      <c r="A532" t="s">
        <v>6</v>
      </c>
    </row>
    <row r="533" spans="1:1" x14ac:dyDescent="0.55000000000000004">
      <c r="A533" t="s">
        <v>2</v>
      </c>
    </row>
    <row r="534" spans="1:1" x14ac:dyDescent="0.55000000000000004">
      <c r="A534">
        <v>51</v>
      </c>
    </row>
    <row r="535" spans="1:1" x14ac:dyDescent="0.55000000000000004">
      <c r="A535" t="s">
        <v>3</v>
      </c>
    </row>
    <row r="536" spans="1:1" x14ac:dyDescent="0.55000000000000004">
      <c r="A536" t="s">
        <v>122</v>
      </c>
    </row>
    <row r="537" spans="1:1" x14ac:dyDescent="0.55000000000000004">
      <c r="A537" t="s">
        <v>20</v>
      </c>
    </row>
    <row r="538" spans="1:1" x14ac:dyDescent="0.55000000000000004">
      <c r="A538" t="s">
        <v>2</v>
      </c>
    </row>
    <row r="539" spans="1:1" x14ac:dyDescent="0.55000000000000004">
      <c r="A539">
        <v>81</v>
      </c>
    </row>
    <row r="540" spans="1:1" x14ac:dyDescent="0.55000000000000004">
      <c r="A540" t="s">
        <v>3</v>
      </c>
    </row>
    <row r="541" spans="1:1" x14ac:dyDescent="0.55000000000000004">
      <c r="A541" t="s">
        <v>123</v>
      </c>
    </row>
    <row r="542" spans="1:1" x14ac:dyDescent="0.55000000000000004">
      <c r="A542" t="s">
        <v>20</v>
      </c>
    </row>
    <row r="543" spans="1:1" x14ac:dyDescent="0.55000000000000004">
      <c r="A543" t="s">
        <v>8</v>
      </c>
    </row>
    <row r="544" spans="1:1" x14ac:dyDescent="0.55000000000000004">
      <c r="A544">
        <v>87</v>
      </c>
    </row>
    <row r="545" spans="1:1" x14ac:dyDescent="0.55000000000000004">
      <c r="A545" t="s">
        <v>3</v>
      </c>
    </row>
    <row r="546" spans="1:1" x14ac:dyDescent="0.55000000000000004">
      <c r="A546" t="s">
        <v>124</v>
      </c>
    </row>
    <row r="547" spans="1:1" x14ac:dyDescent="0.55000000000000004">
      <c r="A547" t="s">
        <v>20</v>
      </c>
    </row>
    <row r="548" spans="1:1" x14ac:dyDescent="0.55000000000000004">
      <c r="A548" t="s">
        <v>2</v>
      </c>
    </row>
    <row r="549" spans="1:1" x14ac:dyDescent="0.55000000000000004">
      <c r="A549">
        <v>89</v>
      </c>
    </row>
    <row r="550" spans="1:1" x14ac:dyDescent="0.55000000000000004">
      <c r="A550" t="s">
        <v>3</v>
      </c>
    </row>
    <row r="551" spans="1:1" x14ac:dyDescent="0.55000000000000004">
      <c r="A551" t="s">
        <v>125</v>
      </c>
    </row>
    <row r="552" spans="1:1" x14ac:dyDescent="0.55000000000000004">
      <c r="A552" t="s">
        <v>20</v>
      </c>
    </row>
    <row r="553" spans="1:1" x14ac:dyDescent="0.55000000000000004">
      <c r="A553" t="s">
        <v>2</v>
      </c>
    </row>
    <row r="554" spans="1:1" x14ac:dyDescent="0.55000000000000004">
      <c r="A554">
        <v>83</v>
      </c>
    </row>
    <row r="555" spans="1:1" x14ac:dyDescent="0.55000000000000004">
      <c r="A555" t="s">
        <v>3</v>
      </c>
    </row>
    <row r="556" spans="1:1" x14ac:dyDescent="0.55000000000000004">
      <c r="A556" t="s">
        <v>126</v>
      </c>
    </row>
    <row r="557" spans="1:1" x14ac:dyDescent="0.55000000000000004">
      <c r="A557" t="s">
        <v>6</v>
      </c>
    </row>
    <row r="558" spans="1:1" x14ac:dyDescent="0.55000000000000004">
      <c r="A558" t="s">
        <v>2</v>
      </c>
    </row>
    <row r="559" spans="1:1" x14ac:dyDescent="0.55000000000000004">
      <c r="A559">
        <v>74</v>
      </c>
    </row>
    <row r="560" spans="1:1" x14ac:dyDescent="0.55000000000000004">
      <c r="A560" t="s">
        <v>3</v>
      </c>
    </row>
    <row r="561" spans="1:1" x14ac:dyDescent="0.55000000000000004">
      <c r="A561" t="s">
        <v>127</v>
      </c>
    </row>
    <row r="562" spans="1:1" x14ac:dyDescent="0.55000000000000004">
      <c r="A562" t="s">
        <v>69</v>
      </c>
    </row>
    <row r="563" spans="1:1" x14ac:dyDescent="0.55000000000000004">
      <c r="A563" t="s">
        <v>8</v>
      </c>
    </row>
    <row r="564" spans="1:1" x14ac:dyDescent="0.55000000000000004">
      <c r="A564">
        <v>98</v>
      </c>
    </row>
    <row r="565" spans="1:1" x14ac:dyDescent="0.55000000000000004">
      <c r="A565" t="s">
        <v>128</v>
      </c>
    </row>
    <row r="566" spans="1:1" x14ac:dyDescent="0.55000000000000004">
      <c r="A566" t="s">
        <v>129</v>
      </c>
    </row>
    <row r="567" spans="1:1" x14ac:dyDescent="0.55000000000000004">
      <c r="A567" t="s">
        <v>69</v>
      </c>
    </row>
    <row r="568" spans="1:1" x14ac:dyDescent="0.55000000000000004">
      <c r="A568" t="s">
        <v>8</v>
      </c>
    </row>
    <row r="569" spans="1:1" x14ac:dyDescent="0.55000000000000004">
      <c r="A569">
        <v>100</v>
      </c>
    </row>
    <row r="570" spans="1:1" x14ac:dyDescent="0.55000000000000004">
      <c r="A570" t="s">
        <v>130</v>
      </c>
    </row>
    <row r="571" spans="1:1" x14ac:dyDescent="0.55000000000000004">
      <c r="A571" t="s">
        <v>131</v>
      </c>
    </row>
    <row r="572" spans="1:1" x14ac:dyDescent="0.55000000000000004">
      <c r="A572" t="s">
        <v>71</v>
      </c>
    </row>
    <row r="573" spans="1:1" x14ac:dyDescent="0.55000000000000004">
      <c r="A573" t="s">
        <v>2</v>
      </c>
    </row>
    <row r="574" spans="1:1" x14ac:dyDescent="0.55000000000000004">
      <c r="A574">
        <v>74</v>
      </c>
    </row>
    <row r="575" spans="1:1" x14ac:dyDescent="0.55000000000000004">
      <c r="A575" t="s">
        <v>3</v>
      </c>
    </row>
    <row r="576" spans="1:1" x14ac:dyDescent="0.55000000000000004">
      <c r="A576" t="s">
        <v>132</v>
      </c>
    </row>
    <row r="577" spans="1:1" x14ac:dyDescent="0.55000000000000004">
      <c r="A577" t="s">
        <v>6</v>
      </c>
    </row>
    <row r="578" spans="1:1" x14ac:dyDescent="0.55000000000000004">
      <c r="A578" t="s">
        <v>2</v>
      </c>
    </row>
    <row r="579" spans="1:1" x14ac:dyDescent="0.55000000000000004">
      <c r="A579">
        <v>73</v>
      </c>
    </row>
    <row r="580" spans="1:1" x14ac:dyDescent="0.55000000000000004">
      <c r="A580" t="s">
        <v>3</v>
      </c>
    </row>
    <row r="581" spans="1:1" x14ac:dyDescent="0.55000000000000004">
      <c r="A581" t="s">
        <v>133</v>
      </c>
    </row>
    <row r="582" spans="1:1" x14ac:dyDescent="0.55000000000000004">
      <c r="A582" t="s">
        <v>20</v>
      </c>
    </row>
    <row r="583" spans="1:1" x14ac:dyDescent="0.55000000000000004">
      <c r="A583" t="s">
        <v>8</v>
      </c>
    </row>
    <row r="584" spans="1:1" x14ac:dyDescent="0.55000000000000004">
      <c r="A584">
        <v>76</v>
      </c>
    </row>
    <row r="585" spans="1:1" x14ac:dyDescent="0.55000000000000004">
      <c r="A585" t="s">
        <v>3</v>
      </c>
    </row>
    <row r="586" spans="1:1" x14ac:dyDescent="0.55000000000000004">
      <c r="A586" t="s">
        <v>134</v>
      </c>
    </row>
    <row r="587" spans="1:1" x14ac:dyDescent="0.55000000000000004">
      <c r="A587" t="s">
        <v>20</v>
      </c>
    </row>
    <row r="588" spans="1:1" x14ac:dyDescent="0.55000000000000004">
      <c r="A588" t="s">
        <v>8</v>
      </c>
    </row>
    <row r="589" spans="1:1" x14ac:dyDescent="0.55000000000000004">
      <c r="A589">
        <v>80</v>
      </c>
    </row>
    <row r="590" spans="1:1" x14ac:dyDescent="0.55000000000000004">
      <c r="A590" t="s">
        <v>3</v>
      </c>
    </row>
    <row r="591" spans="1:1" x14ac:dyDescent="0.55000000000000004">
      <c r="A591" t="s">
        <v>135</v>
      </c>
    </row>
    <row r="592" spans="1:1" x14ac:dyDescent="0.55000000000000004">
      <c r="A592" t="s">
        <v>20</v>
      </c>
    </row>
    <row r="593" spans="1:1" x14ac:dyDescent="0.55000000000000004">
      <c r="A593" t="s">
        <v>8</v>
      </c>
    </row>
    <row r="594" spans="1:1" x14ac:dyDescent="0.55000000000000004">
      <c r="A594">
        <v>93</v>
      </c>
    </row>
    <row r="595" spans="1:1" x14ac:dyDescent="0.55000000000000004">
      <c r="A595" t="s">
        <v>3</v>
      </c>
    </row>
    <row r="596" spans="1:1" x14ac:dyDescent="0.55000000000000004">
      <c r="A596" t="s">
        <v>136</v>
      </c>
    </row>
    <row r="597" spans="1:1" x14ac:dyDescent="0.55000000000000004">
      <c r="A597" t="s">
        <v>20</v>
      </c>
    </row>
    <row r="598" spans="1:1" x14ac:dyDescent="0.55000000000000004">
      <c r="A598" t="s">
        <v>2</v>
      </c>
    </row>
    <row r="599" spans="1:1" x14ac:dyDescent="0.55000000000000004">
      <c r="A599">
        <v>65</v>
      </c>
    </row>
    <row r="600" spans="1:1" x14ac:dyDescent="0.55000000000000004">
      <c r="A600" t="s">
        <v>3</v>
      </c>
    </row>
    <row r="601" spans="1:1" x14ac:dyDescent="0.55000000000000004">
      <c r="A601" t="s">
        <v>137</v>
      </c>
    </row>
    <row r="602" spans="1:1" x14ac:dyDescent="0.55000000000000004">
      <c r="A602" t="s">
        <v>20</v>
      </c>
    </row>
    <row r="603" spans="1:1" x14ac:dyDescent="0.55000000000000004">
      <c r="A603" t="s">
        <v>8</v>
      </c>
    </row>
    <row r="604" spans="1:1" x14ac:dyDescent="0.55000000000000004">
      <c r="A604">
        <v>76</v>
      </c>
    </row>
    <row r="605" spans="1:1" x14ac:dyDescent="0.55000000000000004">
      <c r="A605" t="s">
        <v>3</v>
      </c>
    </row>
    <row r="606" spans="1:1" x14ac:dyDescent="0.55000000000000004">
      <c r="A606" t="s">
        <v>138</v>
      </c>
    </row>
    <row r="607" spans="1:1" x14ac:dyDescent="0.55000000000000004">
      <c r="A607" t="s">
        <v>6</v>
      </c>
    </row>
    <row r="608" spans="1:1" x14ac:dyDescent="0.55000000000000004">
      <c r="A608" t="s">
        <v>2</v>
      </c>
    </row>
    <row r="609" spans="1:1" x14ac:dyDescent="0.55000000000000004">
      <c r="A609">
        <v>76</v>
      </c>
    </row>
    <row r="610" spans="1:1" x14ac:dyDescent="0.55000000000000004">
      <c r="A610" t="s">
        <v>3</v>
      </c>
    </row>
    <row r="611" spans="1:1" x14ac:dyDescent="0.55000000000000004">
      <c r="A611" t="s">
        <v>139</v>
      </c>
    </row>
    <row r="612" spans="1:1" x14ac:dyDescent="0.55000000000000004">
      <c r="A612" t="s">
        <v>20</v>
      </c>
    </row>
    <row r="613" spans="1:1" x14ac:dyDescent="0.55000000000000004">
      <c r="A613" t="s">
        <v>8</v>
      </c>
    </row>
    <row r="614" spans="1:1" x14ac:dyDescent="0.55000000000000004">
      <c r="A614">
        <v>72</v>
      </c>
    </row>
    <row r="615" spans="1:1" x14ac:dyDescent="0.55000000000000004">
      <c r="A615" t="s">
        <v>140</v>
      </c>
    </row>
    <row r="616" spans="1:1" x14ac:dyDescent="0.55000000000000004">
      <c r="A616" t="s">
        <v>141</v>
      </c>
    </row>
    <row r="617" spans="1:1" x14ac:dyDescent="0.55000000000000004">
      <c r="A617" t="s">
        <v>20</v>
      </c>
    </row>
    <row r="618" spans="1:1" x14ac:dyDescent="0.55000000000000004">
      <c r="A618" t="s">
        <v>2</v>
      </c>
    </row>
    <row r="619" spans="1:1" x14ac:dyDescent="0.55000000000000004">
      <c r="A619">
        <v>82</v>
      </c>
    </row>
    <row r="620" spans="1:1" x14ac:dyDescent="0.55000000000000004">
      <c r="A620" t="s">
        <v>3</v>
      </c>
    </row>
    <row r="621" spans="1:1" x14ac:dyDescent="0.55000000000000004">
      <c r="A621" t="s">
        <v>142</v>
      </c>
    </row>
    <row r="622" spans="1:1" x14ac:dyDescent="0.55000000000000004">
      <c r="A622" t="s">
        <v>20</v>
      </c>
    </row>
    <row r="623" spans="1:1" x14ac:dyDescent="0.55000000000000004">
      <c r="A623" t="s">
        <v>8</v>
      </c>
    </row>
    <row r="624" spans="1:1" x14ac:dyDescent="0.55000000000000004">
      <c r="A624">
        <v>78</v>
      </c>
    </row>
    <row r="625" spans="1:1" x14ac:dyDescent="0.55000000000000004">
      <c r="A625" t="s">
        <v>3</v>
      </c>
    </row>
    <row r="626" spans="1:1" x14ac:dyDescent="0.55000000000000004">
      <c r="A626" t="s">
        <v>143</v>
      </c>
    </row>
    <row r="627" spans="1:1" x14ac:dyDescent="0.55000000000000004">
      <c r="A627" t="s">
        <v>20</v>
      </c>
    </row>
    <row r="628" spans="1:1" x14ac:dyDescent="0.55000000000000004">
      <c r="A628" t="s">
        <v>8</v>
      </c>
    </row>
    <row r="629" spans="1:1" x14ac:dyDescent="0.55000000000000004">
      <c r="A629">
        <v>80</v>
      </c>
    </row>
    <row r="630" spans="1:1" x14ac:dyDescent="0.55000000000000004">
      <c r="A630" t="s">
        <v>3</v>
      </c>
    </row>
    <row r="631" spans="1:1" x14ac:dyDescent="0.55000000000000004">
      <c r="A631" t="s">
        <v>144</v>
      </c>
    </row>
    <row r="632" spans="1:1" x14ac:dyDescent="0.55000000000000004">
      <c r="A632" t="s">
        <v>6</v>
      </c>
    </row>
    <row r="633" spans="1:1" x14ac:dyDescent="0.55000000000000004">
      <c r="A633" t="s">
        <v>2</v>
      </c>
    </row>
    <row r="634" spans="1:1" x14ac:dyDescent="0.55000000000000004">
      <c r="A634">
        <v>89</v>
      </c>
    </row>
    <row r="635" spans="1:1" x14ac:dyDescent="0.55000000000000004">
      <c r="A635" t="s">
        <v>145</v>
      </c>
    </row>
    <row r="636" spans="1:1" x14ac:dyDescent="0.55000000000000004">
      <c r="A636" t="s">
        <v>146</v>
      </c>
    </row>
    <row r="637" spans="1:1" x14ac:dyDescent="0.55000000000000004">
      <c r="A637" t="s">
        <v>6</v>
      </c>
    </row>
    <row r="638" spans="1:1" x14ac:dyDescent="0.55000000000000004">
      <c r="A638" t="s">
        <v>8</v>
      </c>
    </row>
    <row r="639" spans="1:1" x14ac:dyDescent="0.55000000000000004">
      <c r="A639">
        <v>85</v>
      </c>
    </row>
    <row r="640" spans="1:1" x14ac:dyDescent="0.55000000000000004">
      <c r="A640" t="s">
        <v>145</v>
      </c>
    </row>
    <row r="641" spans="1:1" x14ac:dyDescent="0.55000000000000004">
      <c r="A641" t="s">
        <v>147</v>
      </c>
    </row>
    <row r="642" spans="1:1" x14ac:dyDescent="0.55000000000000004">
      <c r="A642" t="s">
        <v>148</v>
      </c>
    </row>
    <row r="643" spans="1:1" x14ac:dyDescent="0.55000000000000004">
      <c r="A643" t="s">
        <v>2</v>
      </c>
    </row>
    <row r="644" spans="1:1" x14ac:dyDescent="0.55000000000000004">
      <c r="A644">
        <v>49</v>
      </c>
    </row>
    <row r="645" spans="1:1" x14ac:dyDescent="0.55000000000000004">
      <c r="A645" t="s">
        <v>3</v>
      </c>
    </row>
    <row r="646" spans="1:1" x14ac:dyDescent="0.55000000000000004">
      <c r="A646" t="s">
        <v>149</v>
      </c>
    </row>
    <row r="647" spans="1:1" x14ac:dyDescent="0.55000000000000004">
      <c r="A647" t="s">
        <v>6</v>
      </c>
    </row>
    <row r="648" spans="1:1" x14ac:dyDescent="0.55000000000000004">
      <c r="A648" t="s">
        <v>8</v>
      </c>
    </row>
    <row r="649" spans="1:1" x14ac:dyDescent="0.55000000000000004">
      <c r="A649">
        <v>97</v>
      </c>
    </row>
    <row r="650" spans="1:1" x14ac:dyDescent="0.55000000000000004">
      <c r="A650" t="s">
        <v>29</v>
      </c>
    </row>
    <row r="651" spans="1:1" x14ac:dyDescent="0.55000000000000004">
      <c r="A651" t="s">
        <v>150</v>
      </c>
    </row>
    <row r="652" spans="1:1" x14ac:dyDescent="0.55000000000000004">
      <c r="A652" t="s">
        <v>6</v>
      </c>
    </row>
    <row r="653" spans="1:1" x14ac:dyDescent="0.55000000000000004">
      <c r="A653" t="s">
        <v>8</v>
      </c>
    </row>
    <row r="654" spans="1:1" x14ac:dyDescent="0.55000000000000004">
      <c r="A654">
        <v>36</v>
      </c>
    </row>
    <row r="655" spans="1:1" x14ac:dyDescent="0.55000000000000004">
      <c r="A655" t="s">
        <v>145</v>
      </c>
    </row>
    <row r="656" spans="1:1" x14ac:dyDescent="0.55000000000000004">
      <c r="A656" t="s">
        <v>151</v>
      </c>
    </row>
    <row r="657" spans="1:1" x14ac:dyDescent="0.55000000000000004">
      <c r="A657" t="s">
        <v>6</v>
      </c>
    </row>
    <row r="658" spans="1:1" x14ac:dyDescent="0.55000000000000004">
      <c r="A658" t="s">
        <v>8</v>
      </c>
    </row>
    <row r="659" spans="1:1" x14ac:dyDescent="0.55000000000000004">
      <c r="A659">
        <v>74</v>
      </c>
    </row>
    <row r="660" spans="1:1" x14ac:dyDescent="0.55000000000000004">
      <c r="A660" t="s">
        <v>3</v>
      </c>
    </row>
    <row r="661" spans="1:1" x14ac:dyDescent="0.55000000000000004">
      <c r="A661" t="s">
        <v>152</v>
      </c>
    </row>
    <row r="662" spans="1:1" x14ac:dyDescent="0.55000000000000004">
      <c r="A662" t="s">
        <v>6</v>
      </c>
    </row>
    <row r="663" spans="1:1" x14ac:dyDescent="0.55000000000000004">
      <c r="A663" t="s">
        <v>2</v>
      </c>
    </row>
    <row r="664" spans="1:1" x14ac:dyDescent="0.55000000000000004">
      <c r="A664">
        <v>71</v>
      </c>
    </row>
    <row r="665" spans="1:1" x14ac:dyDescent="0.55000000000000004">
      <c r="A665" t="s">
        <v>145</v>
      </c>
    </row>
    <row r="666" spans="1:1" x14ac:dyDescent="0.55000000000000004">
      <c r="A666" t="s">
        <v>153</v>
      </c>
    </row>
    <row r="667" spans="1:1" x14ac:dyDescent="0.55000000000000004">
      <c r="A667" t="s">
        <v>6</v>
      </c>
    </row>
    <row r="668" spans="1:1" x14ac:dyDescent="0.55000000000000004">
      <c r="A668" t="s">
        <v>2</v>
      </c>
    </row>
    <row r="669" spans="1:1" x14ac:dyDescent="0.55000000000000004">
      <c r="A669">
        <v>63</v>
      </c>
    </row>
    <row r="670" spans="1:1" x14ac:dyDescent="0.55000000000000004">
      <c r="A670" t="s">
        <v>21</v>
      </c>
    </row>
    <row r="671" spans="1:1" x14ac:dyDescent="0.55000000000000004">
      <c r="A671" t="s">
        <v>154</v>
      </c>
    </row>
    <row r="672" spans="1:1" x14ac:dyDescent="0.55000000000000004">
      <c r="A672" t="s">
        <v>6</v>
      </c>
    </row>
    <row r="673" spans="1:1" x14ac:dyDescent="0.55000000000000004">
      <c r="A673" t="s">
        <v>8</v>
      </c>
    </row>
    <row r="674" spans="1:1" x14ac:dyDescent="0.55000000000000004">
      <c r="A674">
        <v>63</v>
      </c>
    </row>
    <row r="675" spans="1:1" x14ac:dyDescent="0.55000000000000004">
      <c r="A675" t="s">
        <v>21</v>
      </c>
    </row>
    <row r="676" spans="1:1" x14ac:dyDescent="0.55000000000000004">
      <c r="A676" t="s">
        <v>155</v>
      </c>
    </row>
    <row r="677" spans="1:1" x14ac:dyDescent="0.55000000000000004">
      <c r="A677" t="s">
        <v>20</v>
      </c>
    </row>
    <row r="678" spans="1:1" x14ac:dyDescent="0.55000000000000004">
      <c r="A678" t="s">
        <v>2</v>
      </c>
    </row>
    <row r="679" spans="1:1" x14ac:dyDescent="0.55000000000000004">
      <c r="A679">
        <v>55</v>
      </c>
    </row>
    <row r="680" spans="1:1" x14ac:dyDescent="0.55000000000000004">
      <c r="A680" t="s">
        <v>3</v>
      </c>
    </row>
    <row r="681" spans="1:1" x14ac:dyDescent="0.55000000000000004">
      <c r="A681" t="s">
        <v>156</v>
      </c>
    </row>
    <row r="682" spans="1:1" x14ac:dyDescent="0.55000000000000004">
      <c r="A682" t="s">
        <v>6</v>
      </c>
    </row>
    <row r="683" spans="1:1" x14ac:dyDescent="0.55000000000000004">
      <c r="A683" t="s">
        <v>8</v>
      </c>
    </row>
    <row r="684" spans="1:1" x14ac:dyDescent="0.55000000000000004">
      <c r="A684">
        <v>76</v>
      </c>
    </row>
    <row r="685" spans="1:1" x14ac:dyDescent="0.55000000000000004">
      <c r="A685" t="s">
        <v>21</v>
      </c>
    </row>
    <row r="686" spans="1:1" x14ac:dyDescent="0.55000000000000004">
      <c r="A686" t="s">
        <v>157</v>
      </c>
    </row>
    <row r="687" spans="1:1" x14ac:dyDescent="0.55000000000000004">
      <c r="A687" t="s">
        <v>6</v>
      </c>
    </row>
    <row r="688" spans="1:1" x14ac:dyDescent="0.55000000000000004">
      <c r="A688" t="s">
        <v>2</v>
      </c>
    </row>
    <row r="689" spans="1:1" x14ac:dyDescent="0.55000000000000004">
      <c r="A689">
        <v>78</v>
      </c>
    </row>
    <row r="690" spans="1:1" x14ac:dyDescent="0.55000000000000004">
      <c r="A690" t="s">
        <v>21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12464-F947-43BC-BBAB-43A4848EE728}">
  <dimension ref="A1:E120"/>
  <sheetViews>
    <sheetView workbookViewId="0">
      <selection activeCell="E1" sqref="E1"/>
    </sheetView>
  </sheetViews>
  <sheetFormatPr defaultRowHeight="18" x14ac:dyDescent="0.55000000000000004"/>
  <cols>
    <col min="1" max="1" width="15.5" customWidth="1"/>
  </cols>
  <sheetData>
    <row r="1" spans="1:5" x14ac:dyDescent="0.55000000000000004">
      <c r="A1" t="str">
        <f>INDEX(SheetA!$A:$A,ROW(A1)*5-4+COLUMN(A1)-1)</f>
        <v>石野　精一</v>
      </c>
      <c r="B1" t="str">
        <f>INDEX(SheetA!$A:$A,ROW(B1)*5-4+COLUMN(B1)-1)</f>
        <v>七尾市</v>
      </c>
      <c r="C1" t="str">
        <f>INDEX(SheetA!$A:$A,ROW(C1)*5-4+COLUMN(C1)-1)</f>
        <v>男性</v>
      </c>
      <c r="D1">
        <f>INDEX(SheetA!$A:$A,ROW(D1)*5-4+COLUMN(D1)-1)</f>
        <v>58</v>
      </c>
      <c r="E1" t="str">
        <f>INDEX(SheetA!$A:$A,ROW(E1)*5-4+COLUMN(E1)-1)</f>
        <v>家屋倒壊</v>
      </c>
    </row>
    <row r="2" spans="1:5" x14ac:dyDescent="0.55000000000000004">
      <c r="A2" t="str">
        <f>INDEX(SheetA!$A:$A,ROW(A2)*5-4+COLUMN(A2)-1)</f>
        <v>中山　弘幸</v>
      </c>
      <c r="B2" t="str">
        <f>INDEX(SheetA!$A:$A,ROW(B2)*5-4+COLUMN(B2)-1)</f>
        <v>七尾市</v>
      </c>
      <c r="C2" t="str">
        <f>INDEX(SheetA!$A:$A,ROW(C2)*5-4+COLUMN(C2)-1)</f>
        <v>男性</v>
      </c>
      <c r="D2">
        <f>INDEX(SheetA!$A:$A,ROW(D2)*5-4+COLUMN(D2)-1)</f>
        <v>91</v>
      </c>
      <c r="E2" t="str">
        <f>INDEX(SheetA!$A:$A,ROW(E2)*5-4+COLUMN(E2)-1)</f>
        <v>家屋倒壊</v>
      </c>
    </row>
    <row r="3" spans="1:5" x14ac:dyDescent="0.55000000000000004">
      <c r="A3" t="str">
        <f>INDEX(SheetA!$A:$A,ROW(A3)*5-4+COLUMN(A3)-1)</f>
        <v>稲垣　寿</v>
      </c>
      <c r="B3" t="str">
        <f>INDEX(SheetA!$A:$A,ROW(B3)*5-4+COLUMN(B3)-1)</f>
        <v>輪島市</v>
      </c>
      <c r="C3" t="str">
        <f>INDEX(SheetA!$A:$A,ROW(C3)*5-4+COLUMN(C3)-1)</f>
        <v>男性</v>
      </c>
      <c r="D3">
        <f>INDEX(SheetA!$A:$A,ROW(D3)*5-4+COLUMN(D3)-1)</f>
        <v>46</v>
      </c>
      <c r="E3" t="str">
        <f>INDEX(SheetA!$A:$A,ROW(E3)*5-4+COLUMN(E3)-1)</f>
        <v>家屋倒壊</v>
      </c>
    </row>
    <row r="4" spans="1:5" x14ac:dyDescent="0.55000000000000004">
      <c r="A4" t="str">
        <f>INDEX(SheetA!$A:$A,ROW(A4)*5-4+COLUMN(A4)-1)</f>
        <v>上野　和枝</v>
      </c>
      <c r="B4" t="str">
        <f>INDEX(SheetA!$A:$A,ROW(B4)*5-4+COLUMN(B4)-1)</f>
        <v>輪島市</v>
      </c>
      <c r="C4" t="str">
        <f>INDEX(SheetA!$A:$A,ROW(C4)*5-4+COLUMN(C4)-1)</f>
        <v>女性</v>
      </c>
      <c r="D4">
        <f>INDEX(SheetA!$A:$A,ROW(D4)*5-4+COLUMN(D4)-1)</f>
        <v>86</v>
      </c>
      <c r="E4" t="str">
        <f>INDEX(SheetA!$A:$A,ROW(E4)*5-4+COLUMN(E4)-1)</f>
        <v>家屋倒壊</v>
      </c>
    </row>
    <row r="5" spans="1:5" x14ac:dyDescent="0.55000000000000004">
      <c r="A5" t="str">
        <f>INDEX(SheetA!$A:$A,ROW(A5)*5-4+COLUMN(A5)-1)</f>
        <v>尾形　晶子</v>
      </c>
      <c r="B5" t="str">
        <f>INDEX(SheetA!$A:$A,ROW(B5)*5-4+COLUMN(B5)-1)</f>
        <v>輪島市</v>
      </c>
      <c r="C5" t="str">
        <f>INDEX(SheetA!$A:$A,ROW(C5)*5-4+COLUMN(C5)-1)</f>
        <v>女性</v>
      </c>
      <c r="D5" t="str">
        <f>INDEX(SheetA!$A:$A,ROW(D5)*5-4+COLUMN(D5)-1)</f>
        <v>60代</v>
      </c>
      <c r="E5" t="str">
        <f>INDEX(SheetA!$A:$A,ROW(E5)*5-4+COLUMN(E5)-1)</f>
        <v>家屋倒壊</v>
      </c>
    </row>
    <row r="6" spans="1:5" x14ac:dyDescent="0.55000000000000004">
      <c r="A6" t="str">
        <f>INDEX(SheetA!$A:$A,ROW(A6)*5-4+COLUMN(A6)-1)</f>
        <v>川端　恵子</v>
      </c>
      <c r="B6" t="str">
        <f>INDEX(SheetA!$A:$A,ROW(B6)*5-4+COLUMN(B6)-1)</f>
        <v>輪島市</v>
      </c>
      <c r="C6" t="str">
        <f>INDEX(SheetA!$A:$A,ROW(C6)*5-4+COLUMN(C6)-1)</f>
        <v>女性</v>
      </c>
      <c r="D6">
        <f>INDEX(SheetA!$A:$A,ROW(D6)*5-4+COLUMN(D6)-1)</f>
        <v>56</v>
      </c>
      <c r="E6" t="str">
        <f>INDEX(SheetA!$A:$A,ROW(E6)*5-4+COLUMN(E6)-1)</f>
        <v>家屋倒壊</v>
      </c>
    </row>
    <row r="7" spans="1:5" x14ac:dyDescent="0.55000000000000004">
      <c r="A7" t="str">
        <f>INDEX(SheetA!$A:$A,ROW(A7)*5-4+COLUMN(A7)-1)</f>
        <v>北山　洋子</v>
      </c>
      <c r="B7" t="str">
        <f>INDEX(SheetA!$A:$A,ROW(B7)*5-4+COLUMN(B7)-1)</f>
        <v>輪島市</v>
      </c>
      <c r="C7" t="str">
        <f>INDEX(SheetA!$A:$A,ROW(C7)*5-4+COLUMN(C7)-1)</f>
        <v>女性</v>
      </c>
      <c r="D7">
        <f>INDEX(SheetA!$A:$A,ROW(D7)*5-4+COLUMN(D7)-1)</f>
        <v>65</v>
      </c>
      <c r="E7" t="str">
        <f>INDEX(SheetA!$A:$A,ROW(E7)*5-4+COLUMN(E7)-1)</f>
        <v>家屋倒壊</v>
      </c>
    </row>
    <row r="8" spans="1:5" x14ac:dyDescent="0.55000000000000004">
      <c r="A8" t="str">
        <f>INDEX(SheetA!$A:$A,ROW(A8)*5-4+COLUMN(A8)-1)</f>
        <v>下地　みさの</v>
      </c>
      <c r="B8" t="str">
        <f>INDEX(SheetA!$A:$A,ROW(B8)*5-4+COLUMN(B8)-1)</f>
        <v>輪島市</v>
      </c>
      <c r="C8" t="str">
        <f>INDEX(SheetA!$A:$A,ROW(C8)*5-4+COLUMN(C8)-1)</f>
        <v>女性</v>
      </c>
      <c r="D8">
        <f>INDEX(SheetA!$A:$A,ROW(D8)*5-4+COLUMN(D8)-1)</f>
        <v>89</v>
      </c>
      <c r="E8" t="str">
        <f>INDEX(SheetA!$A:$A,ROW(E8)*5-4+COLUMN(E8)-1)</f>
        <v>家屋倒壊</v>
      </c>
    </row>
    <row r="9" spans="1:5" x14ac:dyDescent="0.55000000000000004">
      <c r="A9" t="str">
        <f>INDEX(SheetA!$A:$A,ROW(A9)*5-4+COLUMN(A9)-1)</f>
        <v>末藤　翔太</v>
      </c>
      <c r="B9" t="str">
        <f>INDEX(SheetA!$A:$A,ROW(B9)*5-4+COLUMN(B9)-1)</f>
        <v>輪島市</v>
      </c>
      <c r="C9" t="str">
        <f>INDEX(SheetA!$A:$A,ROW(C9)*5-4+COLUMN(C9)-1)</f>
        <v>男性</v>
      </c>
      <c r="D9">
        <f>INDEX(SheetA!$A:$A,ROW(D9)*5-4+COLUMN(D9)-1)</f>
        <v>40</v>
      </c>
      <c r="E9" t="str">
        <f>INDEX(SheetA!$A:$A,ROW(E9)*5-4+COLUMN(E9)-1)</f>
        <v>家屋倒壊</v>
      </c>
    </row>
    <row r="10" spans="1:5" x14ac:dyDescent="0.55000000000000004">
      <c r="A10" t="str">
        <f>INDEX(SheetA!$A:$A,ROW(A10)*5-4+COLUMN(A10)-1)</f>
        <v>髙　はるみ</v>
      </c>
      <c r="B10" t="str">
        <f>INDEX(SheetA!$A:$A,ROW(B10)*5-4+COLUMN(B10)-1)</f>
        <v>輪島市</v>
      </c>
      <c r="C10" t="str">
        <f>INDEX(SheetA!$A:$A,ROW(C10)*5-4+COLUMN(C10)-1)</f>
        <v>女性</v>
      </c>
      <c r="D10">
        <f>INDEX(SheetA!$A:$A,ROW(D10)*5-4+COLUMN(D10)-1)</f>
        <v>93</v>
      </c>
      <c r="E10" t="str">
        <f>INDEX(SheetA!$A:$A,ROW(E10)*5-4+COLUMN(E10)-1)</f>
        <v>家屋倒壊</v>
      </c>
    </row>
    <row r="11" spans="1:5" x14ac:dyDescent="0.55000000000000004">
      <c r="A11" t="str">
        <f>INDEX(SheetA!$A:$A,ROW(A11)*5-4+COLUMN(A11)-1)</f>
        <v>田上　嘉子</v>
      </c>
      <c r="B11" t="str">
        <f>INDEX(SheetA!$A:$A,ROW(B11)*5-4+COLUMN(B11)-1)</f>
        <v>輪島市</v>
      </c>
      <c r="C11" t="str">
        <f>INDEX(SheetA!$A:$A,ROW(C11)*5-4+COLUMN(C11)-1)</f>
        <v>女性</v>
      </c>
      <c r="D11">
        <f>INDEX(SheetA!$A:$A,ROW(D11)*5-4+COLUMN(D11)-1)</f>
        <v>77</v>
      </c>
      <c r="E11" t="str">
        <f>INDEX(SheetA!$A:$A,ROW(E11)*5-4+COLUMN(E11)-1)</f>
        <v>家屋倒壊</v>
      </c>
    </row>
    <row r="12" spans="1:5" x14ac:dyDescent="0.55000000000000004">
      <c r="A12" t="str">
        <f>INDEX(SheetA!$A:$A,ROW(A12)*5-4+COLUMN(A12)-1)</f>
        <v>日吉　浩幸</v>
      </c>
      <c r="B12" t="str">
        <f>INDEX(SheetA!$A:$A,ROW(B12)*5-4+COLUMN(B12)-1)</f>
        <v>輪島市</v>
      </c>
      <c r="C12" t="str">
        <f>INDEX(SheetA!$A:$A,ROW(C12)*5-4+COLUMN(C12)-1)</f>
        <v>男性</v>
      </c>
      <c r="D12">
        <f>INDEX(SheetA!$A:$A,ROW(D12)*5-4+COLUMN(D12)-1)</f>
        <v>63</v>
      </c>
      <c r="E12" t="str">
        <f>INDEX(SheetA!$A:$A,ROW(E12)*5-4+COLUMN(E12)-1)</f>
        <v>家屋倒壊</v>
      </c>
    </row>
    <row r="13" spans="1:5" x14ac:dyDescent="0.55000000000000004">
      <c r="A13" t="str">
        <f>INDEX(SheetA!$A:$A,ROW(A13)*5-4+COLUMN(A13)-1)</f>
        <v>松井　健</v>
      </c>
      <c r="B13" t="str">
        <f>INDEX(SheetA!$A:$A,ROW(B13)*5-4+COLUMN(B13)-1)</f>
        <v>輪島市</v>
      </c>
      <c r="C13" t="str">
        <f>INDEX(SheetA!$A:$A,ROW(C13)*5-4+COLUMN(C13)-1)</f>
        <v>男性</v>
      </c>
      <c r="D13">
        <f>INDEX(SheetA!$A:$A,ROW(D13)*5-4+COLUMN(D13)-1)</f>
        <v>55</v>
      </c>
      <c r="E13" t="str">
        <f>INDEX(SheetA!$A:$A,ROW(E13)*5-4+COLUMN(E13)-1)</f>
        <v>家屋倒壊</v>
      </c>
    </row>
    <row r="14" spans="1:5" x14ac:dyDescent="0.55000000000000004">
      <c r="A14" t="str">
        <f>INDEX(SheetA!$A:$A,ROW(A14)*5-4+COLUMN(A14)-1)</f>
        <v>市町　衆司</v>
      </c>
      <c r="B14" t="str">
        <f>INDEX(SheetA!$A:$A,ROW(B14)*5-4+COLUMN(B14)-1)</f>
        <v>珠洲市</v>
      </c>
      <c r="C14" t="str">
        <f>INDEX(SheetA!$A:$A,ROW(C14)*5-4+COLUMN(C14)-1)</f>
        <v>男性</v>
      </c>
      <c r="D14">
        <f>INDEX(SheetA!$A:$A,ROW(D14)*5-4+COLUMN(D14)-1)</f>
        <v>89</v>
      </c>
      <c r="E14" t="str">
        <f>INDEX(SheetA!$A:$A,ROW(E14)*5-4+COLUMN(E14)-1)</f>
        <v>不明</v>
      </c>
    </row>
    <row r="15" spans="1:5" x14ac:dyDescent="0.55000000000000004">
      <c r="A15" t="str">
        <f>INDEX(SheetA!$A:$A,ROW(A15)*5-4+COLUMN(A15)-1)</f>
        <v>大谷　スイ子</v>
      </c>
      <c r="B15" t="str">
        <f>INDEX(SheetA!$A:$A,ROW(B15)*5-4+COLUMN(B15)-1)</f>
        <v>珠洲市</v>
      </c>
      <c r="C15" t="str">
        <f>INDEX(SheetA!$A:$A,ROW(C15)*5-4+COLUMN(C15)-1)</f>
        <v>女性</v>
      </c>
      <c r="D15">
        <f>INDEX(SheetA!$A:$A,ROW(D15)*5-4+COLUMN(D15)-1)</f>
        <v>75</v>
      </c>
      <c r="E15" t="str">
        <f>INDEX(SheetA!$A:$A,ROW(E15)*5-4+COLUMN(E15)-1)</f>
        <v>家屋倒壊</v>
      </c>
    </row>
    <row r="16" spans="1:5" x14ac:dyDescent="0.55000000000000004">
      <c r="A16" t="str">
        <f>INDEX(SheetA!$A:$A,ROW(A16)*5-4+COLUMN(A16)-1)</f>
        <v>要　ミネ</v>
      </c>
      <c r="B16" t="str">
        <f>INDEX(SheetA!$A:$A,ROW(B16)*5-4+COLUMN(B16)-1)</f>
        <v>珠洲市</v>
      </c>
      <c r="C16" t="str">
        <f>INDEX(SheetA!$A:$A,ROW(C16)*5-4+COLUMN(C16)-1)</f>
        <v>女性</v>
      </c>
      <c r="D16">
        <f>INDEX(SheetA!$A:$A,ROW(D16)*5-4+COLUMN(D16)-1)</f>
        <v>90</v>
      </c>
      <c r="E16" t="str">
        <f>INDEX(SheetA!$A:$A,ROW(E16)*5-4+COLUMN(E16)-1)</f>
        <v>家屋倒壊</v>
      </c>
    </row>
    <row r="17" spans="1:5" x14ac:dyDescent="0.55000000000000004">
      <c r="A17" t="str">
        <f>INDEX(SheetA!$A:$A,ROW(A17)*5-4+COLUMN(A17)-1)</f>
        <v>灰庭　真喜子</v>
      </c>
      <c r="B17" t="str">
        <f>INDEX(SheetA!$A:$A,ROW(B17)*5-4+COLUMN(B17)-1)</f>
        <v>珠洲市</v>
      </c>
      <c r="C17" t="str">
        <f>INDEX(SheetA!$A:$A,ROW(C17)*5-4+COLUMN(C17)-1)</f>
        <v>女性</v>
      </c>
      <c r="D17">
        <f>INDEX(SheetA!$A:$A,ROW(D17)*5-4+COLUMN(D17)-1)</f>
        <v>64</v>
      </c>
      <c r="E17" t="str">
        <f>INDEX(SheetA!$A:$A,ROW(E17)*5-4+COLUMN(E17)-1)</f>
        <v>家屋倒壊</v>
      </c>
    </row>
    <row r="18" spans="1:5" x14ac:dyDescent="0.55000000000000004">
      <c r="A18" t="str">
        <f>INDEX(SheetA!$A:$A,ROW(A18)*5-4+COLUMN(A18)-1)</f>
        <v>山根　敏枝</v>
      </c>
      <c r="B18" t="str">
        <f>INDEX(SheetA!$A:$A,ROW(B18)*5-4+COLUMN(B18)-1)</f>
        <v>珠洲市</v>
      </c>
      <c r="C18" t="str">
        <f>INDEX(SheetA!$A:$A,ROW(C18)*5-4+COLUMN(C18)-1)</f>
        <v>女性</v>
      </c>
      <c r="D18">
        <f>INDEX(SheetA!$A:$A,ROW(D18)*5-4+COLUMN(D18)-1)</f>
        <v>73</v>
      </c>
      <c r="E18" t="str">
        <f>INDEX(SheetA!$A:$A,ROW(E18)*5-4+COLUMN(E18)-1)</f>
        <v>家屋倒壊</v>
      </c>
    </row>
    <row r="19" spans="1:5" x14ac:dyDescent="0.55000000000000004">
      <c r="A19" t="str">
        <f>INDEX(SheetA!$A:$A,ROW(A19)*5-4+COLUMN(A19)-1)</f>
        <v>小林　洋一</v>
      </c>
      <c r="B19" t="str">
        <f>INDEX(SheetA!$A:$A,ROW(B19)*5-4+COLUMN(B19)-1)</f>
        <v>穴水町</v>
      </c>
      <c r="C19" t="str">
        <f>INDEX(SheetA!$A:$A,ROW(C19)*5-4+COLUMN(C19)-1)</f>
        <v>男性</v>
      </c>
      <c r="D19">
        <f>INDEX(SheetA!$A:$A,ROW(D19)*5-4+COLUMN(D19)-1)</f>
        <v>82</v>
      </c>
      <c r="E19" t="str">
        <f>INDEX(SheetA!$A:$A,ROW(E19)*5-4+COLUMN(E19)-1)</f>
        <v>家屋倒壊</v>
      </c>
    </row>
    <row r="20" spans="1:5" x14ac:dyDescent="0.55000000000000004">
      <c r="A20" t="str">
        <f>INDEX(SheetA!$A:$A,ROW(A20)*5-4+COLUMN(A20)-1)</f>
        <v>高田　美穂</v>
      </c>
      <c r="B20" t="str">
        <f>INDEX(SheetA!$A:$A,ROW(B20)*5-4+COLUMN(B20)-1)</f>
        <v>穴水町</v>
      </c>
      <c r="C20" t="str">
        <f>INDEX(SheetA!$A:$A,ROW(C20)*5-4+COLUMN(C20)-1)</f>
        <v>女性</v>
      </c>
      <c r="D20">
        <f>INDEX(SheetA!$A:$A,ROW(D20)*5-4+COLUMN(D20)-1)</f>
        <v>34</v>
      </c>
      <c r="E20" t="str">
        <f>INDEX(SheetA!$A:$A,ROW(E20)*5-4+COLUMN(E20)-1)</f>
        <v>土砂災害</v>
      </c>
    </row>
    <row r="21" spans="1:5" x14ac:dyDescent="0.55000000000000004">
      <c r="A21" t="str">
        <f>INDEX(SheetA!$A:$A,ROW(A21)*5-4+COLUMN(A21)-1)</f>
        <v>高田　羚善</v>
      </c>
      <c r="B21" t="str">
        <f>INDEX(SheetA!$A:$A,ROW(B21)*5-4+COLUMN(B21)-1)</f>
        <v>穴水町</v>
      </c>
      <c r="C21" t="str">
        <f>INDEX(SheetA!$A:$A,ROW(C21)*5-4+COLUMN(C21)-1)</f>
        <v>男性</v>
      </c>
      <c r="D21">
        <f>INDEX(SheetA!$A:$A,ROW(D21)*5-4+COLUMN(D21)-1)</f>
        <v>10</v>
      </c>
      <c r="E21" t="str">
        <f>INDEX(SheetA!$A:$A,ROW(E21)*5-4+COLUMN(E21)-1)</f>
        <v>土砂災害</v>
      </c>
    </row>
    <row r="22" spans="1:5" x14ac:dyDescent="0.55000000000000004">
      <c r="A22" t="str">
        <f>INDEX(SheetA!$A:$A,ROW(A22)*5-4+COLUMN(A22)-1)</f>
        <v>中島　國子</v>
      </c>
      <c r="B22" t="str">
        <f>INDEX(SheetA!$A:$A,ROW(B22)*5-4+COLUMN(B22)-1)</f>
        <v>穴水町</v>
      </c>
      <c r="C22" t="str">
        <f>INDEX(SheetA!$A:$A,ROW(C22)*5-4+COLUMN(C22)-1)</f>
        <v>女性</v>
      </c>
      <c r="D22">
        <f>INDEX(SheetA!$A:$A,ROW(D22)*5-4+COLUMN(D22)-1)</f>
        <v>65</v>
      </c>
      <c r="E22" t="str">
        <f>INDEX(SheetA!$A:$A,ROW(E22)*5-4+COLUMN(E22)-1)</f>
        <v>土砂災害</v>
      </c>
    </row>
    <row r="23" spans="1:5" x14ac:dyDescent="0.55000000000000004">
      <c r="A23" t="str">
        <f>INDEX(SheetA!$A:$A,ROW(A23)*5-4+COLUMN(A23)-1)</f>
        <v>中島　博</v>
      </c>
      <c r="B23" t="str">
        <f>INDEX(SheetA!$A:$A,ROW(B23)*5-4+COLUMN(B23)-1)</f>
        <v>穴水町</v>
      </c>
      <c r="C23" t="str">
        <f>INDEX(SheetA!$A:$A,ROW(C23)*5-4+COLUMN(C23)-1)</f>
        <v>男性</v>
      </c>
      <c r="D23">
        <f>INDEX(SheetA!$A:$A,ROW(D23)*5-4+COLUMN(D23)-1)</f>
        <v>67</v>
      </c>
      <c r="E23" t="str">
        <f>INDEX(SheetA!$A:$A,ROW(E23)*5-4+COLUMN(E23)-1)</f>
        <v>土砂災害</v>
      </c>
    </row>
    <row r="24" spans="1:5" x14ac:dyDescent="0.55000000000000004">
      <c r="A24" t="str">
        <f>INDEX(SheetA!$A:$A,ROW(A24)*5-4+COLUMN(A24)-1)</f>
        <v>江上　由美子</v>
      </c>
      <c r="B24" t="str">
        <f>INDEX(SheetA!$A:$A,ROW(B24)*5-4+COLUMN(B24)-1)</f>
        <v>輪島市</v>
      </c>
      <c r="C24" t="str">
        <f>INDEX(SheetA!$A:$A,ROW(C24)*5-4+COLUMN(C24)-1)</f>
        <v>女性</v>
      </c>
      <c r="D24">
        <f>INDEX(SheetA!$A:$A,ROW(D24)*5-4+COLUMN(D24)-1)</f>
        <v>60</v>
      </c>
      <c r="E24" t="str">
        <f>INDEX(SheetA!$A:$A,ROW(E24)*5-4+COLUMN(E24)-1)</f>
        <v>家屋倒壊</v>
      </c>
    </row>
    <row r="25" spans="1:5" x14ac:dyDescent="0.55000000000000004">
      <c r="A25" t="str">
        <f>INDEX(SheetA!$A:$A,ROW(A25)*5-4+COLUMN(A25)-1)</f>
        <v>大野　とめ</v>
      </c>
      <c r="B25" t="str">
        <f>INDEX(SheetA!$A:$A,ROW(B25)*5-4+COLUMN(B25)-1)</f>
        <v>輪島市</v>
      </c>
      <c r="C25" t="str">
        <f>INDEX(SheetA!$A:$A,ROW(C25)*5-4+COLUMN(C25)-1)</f>
        <v>女性</v>
      </c>
      <c r="D25">
        <f>INDEX(SheetA!$A:$A,ROW(D25)*5-4+COLUMN(D25)-1)</f>
        <v>96</v>
      </c>
      <c r="E25" t="str">
        <f>INDEX(SheetA!$A:$A,ROW(E25)*5-4+COLUMN(E25)-1)</f>
        <v>家屋倒壊</v>
      </c>
    </row>
    <row r="26" spans="1:5" x14ac:dyDescent="0.55000000000000004">
      <c r="A26" t="str">
        <f>INDEX(SheetA!$A:$A,ROW(A26)*5-4+COLUMN(A26)-1)</f>
        <v>柿本　利子</v>
      </c>
      <c r="B26" t="str">
        <f>INDEX(SheetA!$A:$A,ROW(B26)*5-4+COLUMN(B26)-1)</f>
        <v>輪島市</v>
      </c>
      <c r="C26" t="str">
        <f>INDEX(SheetA!$A:$A,ROW(C26)*5-4+COLUMN(C26)-1)</f>
        <v>女性</v>
      </c>
      <c r="D26">
        <f>INDEX(SheetA!$A:$A,ROW(D26)*5-4+COLUMN(D26)-1)</f>
        <v>88</v>
      </c>
      <c r="E26" t="str">
        <f>INDEX(SheetA!$A:$A,ROW(E26)*5-4+COLUMN(E26)-1)</f>
        <v>家屋倒壊</v>
      </c>
    </row>
    <row r="27" spans="1:5" x14ac:dyDescent="0.55000000000000004">
      <c r="A27" t="str">
        <f>INDEX(SheetA!$A:$A,ROW(A27)*5-4+COLUMN(A27)-1)</f>
        <v>片山　婦子</v>
      </c>
      <c r="B27" t="str">
        <f>INDEX(SheetA!$A:$A,ROW(B27)*5-4+COLUMN(B27)-1)</f>
        <v>輪島市</v>
      </c>
      <c r="C27" t="str">
        <f>INDEX(SheetA!$A:$A,ROW(C27)*5-4+COLUMN(C27)-1)</f>
        <v>女性</v>
      </c>
      <c r="D27">
        <f>INDEX(SheetA!$A:$A,ROW(D27)*5-4+COLUMN(D27)-1)</f>
        <v>91</v>
      </c>
      <c r="E27" t="str">
        <f>INDEX(SheetA!$A:$A,ROW(E27)*5-4+COLUMN(E27)-1)</f>
        <v>家屋倒壊</v>
      </c>
    </row>
    <row r="28" spans="1:5" x14ac:dyDescent="0.55000000000000004">
      <c r="A28" t="str">
        <f>INDEX(SheetA!$A:$A,ROW(A28)*5-4+COLUMN(A28)-1)</f>
        <v>河端　教子</v>
      </c>
      <c r="B28" t="str">
        <f>INDEX(SheetA!$A:$A,ROW(B28)*5-4+COLUMN(B28)-1)</f>
        <v>輪島市</v>
      </c>
      <c r="C28" t="str">
        <f>INDEX(SheetA!$A:$A,ROW(C28)*5-4+COLUMN(C28)-1)</f>
        <v>女性</v>
      </c>
      <c r="D28">
        <f>INDEX(SheetA!$A:$A,ROW(D28)*5-4+COLUMN(D28)-1)</f>
        <v>74</v>
      </c>
      <c r="E28" t="str">
        <f>INDEX(SheetA!$A:$A,ROW(E28)*5-4+COLUMN(E28)-1)</f>
        <v>家屋倒壊</v>
      </c>
    </row>
    <row r="29" spans="1:5" x14ac:dyDescent="0.55000000000000004">
      <c r="A29" t="str">
        <f>INDEX(SheetA!$A:$A,ROW(A29)*5-4+COLUMN(A29)-1)</f>
        <v>小山　正子</v>
      </c>
      <c r="B29" t="str">
        <f>INDEX(SheetA!$A:$A,ROW(B29)*5-4+COLUMN(B29)-1)</f>
        <v>輪島市</v>
      </c>
      <c r="C29" t="str">
        <f>INDEX(SheetA!$A:$A,ROW(C29)*5-4+COLUMN(C29)-1)</f>
        <v>女性</v>
      </c>
      <c r="D29">
        <f>INDEX(SheetA!$A:$A,ROW(D29)*5-4+COLUMN(D29)-1)</f>
        <v>81</v>
      </c>
      <c r="E29" t="str">
        <f>INDEX(SheetA!$A:$A,ROW(E29)*5-4+COLUMN(E29)-1)</f>
        <v>家屋倒壊</v>
      </c>
    </row>
    <row r="30" spans="1:5" x14ac:dyDescent="0.55000000000000004">
      <c r="A30" t="str">
        <f>INDEX(SheetA!$A:$A,ROW(A30)*5-4+COLUMN(A30)-1)</f>
        <v>竹園　波津枝</v>
      </c>
      <c r="B30" t="str">
        <f>INDEX(SheetA!$A:$A,ROW(B30)*5-4+COLUMN(B30)-1)</f>
        <v>輪島市</v>
      </c>
      <c r="C30" t="str">
        <f>INDEX(SheetA!$A:$A,ROW(C30)*5-4+COLUMN(C30)-1)</f>
        <v>女性</v>
      </c>
      <c r="D30">
        <f>INDEX(SheetA!$A:$A,ROW(D30)*5-4+COLUMN(D30)-1)</f>
        <v>59</v>
      </c>
      <c r="E30" t="str">
        <f>INDEX(SheetA!$A:$A,ROW(E30)*5-4+COLUMN(E30)-1)</f>
        <v>家屋倒壊</v>
      </c>
    </row>
    <row r="31" spans="1:5" x14ac:dyDescent="0.55000000000000004">
      <c r="A31" t="str">
        <f>INDEX(SheetA!$A:$A,ROW(A31)*5-4+COLUMN(A31)-1)</f>
        <v>中橋　光次</v>
      </c>
      <c r="B31" t="str">
        <f>INDEX(SheetA!$A:$A,ROW(B31)*5-4+COLUMN(B31)-1)</f>
        <v>輪島市</v>
      </c>
      <c r="C31" t="str">
        <f>INDEX(SheetA!$A:$A,ROW(C31)*5-4+COLUMN(C31)-1)</f>
        <v>男性</v>
      </c>
      <c r="D31">
        <f>INDEX(SheetA!$A:$A,ROW(D31)*5-4+COLUMN(D31)-1)</f>
        <v>72</v>
      </c>
      <c r="E31" t="str">
        <f>INDEX(SheetA!$A:$A,ROW(E31)*5-4+COLUMN(E31)-1)</f>
        <v>家屋倒壊</v>
      </c>
    </row>
    <row r="32" spans="1:5" x14ac:dyDescent="0.55000000000000004">
      <c r="A32" t="str">
        <f>INDEX(SheetA!$A:$A,ROW(A32)*5-4+COLUMN(A32)-1)</f>
        <v>場崎　鷹峰</v>
      </c>
      <c r="B32" t="str">
        <f>INDEX(SheetA!$A:$A,ROW(B32)*5-4+COLUMN(B32)-1)</f>
        <v>輪島市</v>
      </c>
      <c r="C32" t="str">
        <f>INDEX(SheetA!$A:$A,ROW(C32)*5-4+COLUMN(C32)-1)</f>
        <v>男性</v>
      </c>
      <c r="D32">
        <f>INDEX(SheetA!$A:$A,ROW(D32)*5-4+COLUMN(D32)-1)</f>
        <v>90</v>
      </c>
      <c r="E32" t="str">
        <f>INDEX(SheetA!$A:$A,ROW(E32)*5-4+COLUMN(E32)-1)</f>
        <v>家屋倒壊</v>
      </c>
    </row>
    <row r="33" spans="1:5" x14ac:dyDescent="0.55000000000000004">
      <c r="A33" t="str">
        <f>INDEX(SheetA!$A:$A,ROW(A33)*5-4+COLUMN(A33)-1)</f>
        <v>古谷　光雄</v>
      </c>
      <c r="B33" t="str">
        <f>INDEX(SheetA!$A:$A,ROW(B33)*5-4+COLUMN(B33)-1)</f>
        <v>輪島市</v>
      </c>
      <c r="C33" t="str">
        <f>INDEX(SheetA!$A:$A,ROW(C33)*5-4+COLUMN(C33)-1)</f>
        <v>男性</v>
      </c>
      <c r="D33">
        <f>INDEX(SheetA!$A:$A,ROW(D33)*5-4+COLUMN(D33)-1)</f>
        <v>79</v>
      </c>
      <c r="E33" t="str">
        <f>INDEX(SheetA!$A:$A,ROW(E33)*5-4+COLUMN(E33)-1)</f>
        <v>家屋倒壊</v>
      </c>
    </row>
    <row r="34" spans="1:5" x14ac:dyDescent="0.55000000000000004">
      <c r="A34" t="str">
        <f>INDEX(SheetA!$A:$A,ROW(A34)*5-4+COLUMN(A34)-1)</f>
        <v>水上　とし子</v>
      </c>
      <c r="B34" t="str">
        <f>INDEX(SheetA!$A:$A,ROW(B34)*5-4+COLUMN(B34)-1)</f>
        <v>輪島市</v>
      </c>
      <c r="C34" t="str">
        <f>INDEX(SheetA!$A:$A,ROW(C34)*5-4+COLUMN(C34)-1)</f>
        <v>女性</v>
      </c>
      <c r="D34">
        <f>INDEX(SheetA!$A:$A,ROW(D34)*5-4+COLUMN(D34)-1)</f>
        <v>88</v>
      </c>
      <c r="E34" t="str">
        <f>INDEX(SheetA!$A:$A,ROW(E34)*5-4+COLUMN(E34)-1)</f>
        <v>家屋倒壊</v>
      </c>
    </row>
    <row r="35" spans="1:5" x14ac:dyDescent="0.55000000000000004">
      <c r="A35" t="str">
        <f>INDEX(SheetA!$A:$A,ROW(A35)*5-4+COLUMN(A35)-1)</f>
        <v>宮本　ちえ子</v>
      </c>
      <c r="B35" t="str">
        <f>INDEX(SheetA!$A:$A,ROW(B35)*5-4+COLUMN(B35)-1)</f>
        <v>輪島市</v>
      </c>
      <c r="C35" t="str">
        <f>INDEX(SheetA!$A:$A,ROW(C35)*5-4+COLUMN(C35)-1)</f>
        <v>女性</v>
      </c>
      <c r="D35">
        <f>INDEX(SheetA!$A:$A,ROW(D35)*5-4+COLUMN(D35)-1)</f>
        <v>66</v>
      </c>
      <c r="E35" t="str">
        <f>INDEX(SheetA!$A:$A,ROW(E35)*5-4+COLUMN(E35)-1)</f>
        <v>家屋倒壊</v>
      </c>
    </row>
    <row r="36" spans="1:5" x14ac:dyDescent="0.55000000000000004">
      <c r="A36" t="str">
        <f>INDEX(SheetA!$A:$A,ROW(A36)*5-4+COLUMN(A36)-1)</f>
        <v>森下　輝子</v>
      </c>
      <c r="B36" t="str">
        <f>INDEX(SheetA!$A:$A,ROW(B36)*5-4+COLUMN(B36)-1)</f>
        <v>輪島市</v>
      </c>
      <c r="C36" t="str">
        <f>INDEX(SheetA!$A:$A,ROW(C36)*5-4+COLUMN(C36)-1)</f>
        <v>女性</v>
      </c>
      <c r="D36">
        <f>INDEX(SheetA!$A:$A,ROW(D36)*5-4+COLUMN(D36)-1)</f>
        <v>81</v>
      </c>
      <c r="E36" t="str">
        <f>INDEX(SheetA!$A:$A,ROW(E36)*5-4+COLUMN(E36)-1)</f>
        <v>家屋倒壊</v>
      </c>
    </row>
    <row r="37" spans="1:5" x14ac:dyDescent="0.55000000000000004">
      <c r="A37" t="str">
        <f>INDEX(SheetA!$A:$A,ROW(A37)*5-4+COLUMN(A37)-1)</f>
        <v>八幡　幸三</v>
      </c>
      <c r="B37" t="str">
        <f>INDEX(SheetA!$A:$A,ROW(B37)*5-4+COLUMN(B37)-1)</f>
        <v>輪島市</v>
      </c>
      <c r="C37" t="str">
        <f>INDEX(SheetA!$A:$A,ROW(C37)*5-4+COLUMN(C37)-1)</f>
        <v>男性</v>
      </c>
      <c r="D37">
        <f>INDEX(SheetA!$A:$A,ROW(D37)*5-4+COLUMN(D37)-1)</f>
        <v>76</v>
      </c>
      <c r="E37" t="str">
        <f>INDEX(SheetA!$A:$A,ROW(E37)*5-4+COLUMN(E37)-1)</f>
        <v>家屋倒壊</v>
      </c>
    </row>
    <row r="38" spans="1:5" x14ac:dyDescent="0.55000000000000004">
      <c r="A38" t="str">
        <f>INDEX(SheetA!$A:$A,ROW(A38)*5-4+COLUMN(A38)-1)</f>
        <v>山口　好光</v>
      </c>
      <c r="B38" t="str">
        <f>INDEX(SheetA!$A:$A,ROW(B38)*5-4+COLUMN(B38)-1)</f>
        <v>輪島市</v>
      </c>
      <c r="C38" t="str">
        <f>INDEX(SheetA!$A:$A,ROW(C38)*5-4+COLUMN(C38)-1)</f>
        <v>男性</v>
      </c>
      <c r="D38">
        <f>INDEX(SheetA!$A:$A,ROW(D38)*5-4+COLUMN(D38)-1)</f>
        <v>69</v>
      </c>
      <c r="E38" t="str">
        <f>INDEX(SheetA!$A:$A,ROW(E38)*5-4+COLUMN(E38)-1)</f>
        <v>家屋倒壊</v>
      </c>
    </row>
    <row r="39" spans="1:5" x14ac:dyDescent="0.55000000000000004">
      <c r="A39" t="str">
        <f>INDEX(SheetA!$A:$A,ROW(A39)*5-4+COLUMN(A39)-1)</f>
        <v>山下　正博</v>
      </c>
      <c r="B39" t="str">
        <f>INDEX(SheetA!$A:$A,ROW(B39)*5-4+COLUMN(B39)-1)</f>
        <v>輪島市</v>
      </c>
      <c r="C39" t="str">
        <f>INDEX(SheetA!$A:$A,ROW(C39)*5-4+COLUMN(C39)-1)</f>
        <v>男性</v>
      </c>
      <c r="D39">
        <f>INDEX(SheetA!$A:$A,ROW(D39)*5-4+COLUMN(D39)-1)</f>
        <v>51</v>
      </c>
      <c r="E39" t="str">
        <f>INDEX(SheetA!$A:$A,ROW(E39)*5-4+COLUMN(E39)-1)</f>
        <v>家屋倒壊</v>
      </c>
    </row>
    <row r="40" spans="1:5" x14ac:dyDescent="0.55000000000000004">
      <c r="A40" t="str">
        <f>INDEX(SheetA!$A:$A,ROW(A40)*5-4+COLUMN(A40)-1)</f>
        <v>虎間　謙一</v>
      </c>
      <c r="B40" t="str">
        <f>INDEX(SheetA!$A:$A,ROW(B40)*5-4+COLUMN(B40)-1)</f>
        <v>珠洲市</v>
      </c>
      <c r="C40" t="str">
        <f>INDEX(SheetA!$A:$A,ROW(C40)*5-4+COLUMN(C40)-1)</f>
        <v>男性</v>
      </c>
      <c r="D40">
        <f>INDEX(SheetA!$A:$A,ROW(D40)*5-4+COLUMN(D40)-1)</f>
        <v>75</v>
      </c>
      <c r="E40" t="str">
        <f>INDEX(SheetA!$A:$A,ROW(E40)*5-4+COLUMN(E40)-1)</f>
        <v>家屋倒壊</v>
      </c>
    </row>
    <row r="41" spans="1:5" x14ac:dyDescent="0.55000000000000004">
      <c r="A41" t="str">
        <f>INDEX(SheetA!$A:$A,ROW(A41)*5-4+COLUMN(A41)-1)</f>
        <v>吉田　満智子</v>
      </c>
      <c r="B41" t="str">
        <f>INDEX(SheetA!$A:$A,ROW(B41)*5-4+COLUMN(B41)-1)</f>
        <v>珠洲市</v>
      </c>
      <c r="C41" t="str">
        <f>INDEX(SheetA!$A:$A,ROW(C41)*5-4+COLUMN(C41)-1)</f>
        <v>女性</v>
      </c>
      <c r="D41">
        <f>INDEX(SheetA!$A:$A,ROW(D41)*5-4+COLUMN(D41)-1)</f>
        <v>79</v>
      </c>
      <c r="E41" t="str">
        <f>INDEX(SheetA!$A:$A,ROW(E41)*5-4+COLUMN(E41)-1)</f>
        <v>家屋倒壊</v>
      </c>
    </row>
    <row r="42" spans="1:5" x14ac:dyDescent="0.55000000000000004">
      <c r="A42" t="str">
        <f>INDEX(SheetA!$A:$A,ROW(A42)*5-4+COLUMN(A42)-1)</f>
        <v>田中　節子</v>
      </c>
      <c r="B42" t="str">
        <f>INDEX(SheetA!$A:$A,ROW(B42)*5-4+COLUMN(B42)-1)</f>
        <v>穴水町</v>
      </c>
      <c r="C42" t="str">
        <f>INDEX(SheetA!$A:$A,ROW(C42)*5-4+COLUMN(C42)-1)</f>
        <v>女性</v>
      </c>
      <c r="D42">
        <f>INDEX(SheetA!$A:$A,ROW(D42)*5-4+COLUMN(D42)-1)</f>
        <v>82</v>
      </c>
      <c r="E42" t="str">
        <f>INDEX(SheetA!$A:$A,ROW(E42)*5-4+COLUMN(E42)-1)</f>
        <v>家屋倒壊</v>
      </c>
    </row>
    <row r="43" spans="1:5" x14ac:dyDescent="0.55000000000000004">
      <c r="A43" t="str">
        <f>INDEX(SheetA!$A:$A,ROW(A43)*5-4+COLUMN(A43)-1)</f>
        <v>田中　洋子</v>
      </c>
      <c r="B43" t="str">
        <f>INDEX(SheetA!$A:$A,ROW(B43)*5-4+COLUMN(B43)-1)</f>
        <v>穴水町</v>
      </c>
      <c r="C43" t="str">
        <f>INDEX(SheetA!$A:$A,ROW(C43)*5-4+COLUMN(C43)-1)</f>
        <v>女性</v>
      </c>
      <c r="D43">
        <f>INDEX(SheetA!$A:$A,ROW(D43)*5-4+COLUMN(D43)-1)</f>
        <v>57</v>
      </c>
      <c r="E43" t="str">
        <f>INDEX(SheetA!$A:$A,ROW(E43)*5-4+COLUMN(E43)-1)</f>
        <v>家屋倒壊</v>
      </c>
    </row>
    <row r="44" spans="1:5" x14ac:dyDescent="0.55000000000000004">
      <c r="A44" t="str">
        <f>INDEX(SheetA!$A:$A,ROW(A44)*5-4+COLUMN(A44)-1)</f>
        <v>五里地　敏夫</v>
      </c>
      <c r="B44" t="str">
        <f>INDEX(SheetA!$A:$A,ROW(B44)*5-4+COLUMN(B44)-1)</f>
        <v>輪島市</v>
      </c>
      <c r="C44" t="str">
        <f>INDEX(SheetA!$A:$A,ROW(C44)*5-4+COLUMN(C44)-1)</f>
        <v>男性</v>
      </c>
      <c r="D44">
        <f>INDEX(SheetA!$A:$A,ROW(D44)*5-4+COLUMN(D44)-1)</f>
        <v>84</v>
      </c>
      <c r="E44" t="str">
        <f>INDEX(SheetA!$A:$A,ROW(E44)*5-4+COLUMN(E44)-1)</f>
        <v>家屋倒壊</v>
      </c>
    </row>
    <row r="45" spans="1:5" x14ac:dyDescent="0.55000000000000004">
      <c r="A45" t="str">
        <f>INDEX(SheetA!$A:$A,ROW(A45)*5-4+COLUMN(A45)-1)</f>
        <v>外　節子</v>
      </c>
      <c r="B45" t="str">
        <f>INDEX(SheetA!$A:$A,ROW(B45)*5-4+COLUMN(B45)-1)</f>
        <v>輪島市</v>
      </c>
      <c r="C45" t="str">
        <f>INDEX(SheetA!$A:$A,ROW(C45)*5-4+COLUMN(C45)-1)</f>
        <v>女性</v>
      </c>
      <c r="D45">
        <f>INDEX(SheetA!$A:$A,ROW(D45)*5-4+COLUMN(D45)-1)</f>
        <v>89</v>
      </c>
      <c r="E45" t="str">
        <f>INDEX(SheetA!$A:$A,ROW(E45)*5-4+COLUMN(E45)-1)</f>
        <v>不明</v>
      </c>
    </row>
    <row r="46" spans="1:5" x14ac:dyDescent="0.55000000000000004">
      <c r="A46" t="str">
        <f>INDEX(SheetA!$A:$A,ROW(A46)*5-4+COLUMN(A46)-1)</f>
        <v>外　忠司</v>
      </c>
      <c r="B46" t="str">
        <f>INDEX(SheetA!$A:$A,ROW(B46)*5-4+COLUMN(B46)-1)</f>
        <v>輪島市</v>
      </c>
      <c r="C46" t="str">
        <f>INDEX(SheetA!$A:$A,ROW(C46)*5-4+COLUMN(C46)-1)</f>
        <v>男性</v>
      </c>
      <c r="D46">
        <f>INDEX(SheetA!$A:$A,ROW(D46)*5-4+COLUMN(D46)-1)</f>
        <v>58</v>
      </c>
      <c r="E46" t="str">
        <f>INDEX(SheetA!$A:$A,ROW(E46)*5-4+COLUMN(E46)-1)</f>
        <v>家屋倒壊</v>
      </c>
    </row>
    <row r="47" spans="1:5" x14ac:dyDescent="0.55000000000000004">
      <c r="A47" t="str">
        <f>INDEX(SheetA!$A:$A,ROW(A47)*5-4+COLUMN(A47)-1)</f>
        <v>田中　優子</v>
      </c>
      <c r="B47" t="str">
        <f>INDEX(SheetA!$A:$A,ROW(B47)*5-4+COLUMN(B47)-1)</f>
        <v>輪島市</v>
      </c>
      <c r="C47" t="str">
        <f>INDEX(SheetA!$A:$A,ROW(C47)*5-4+COLUMN(C47)-1)</f>
        <v>女性</v>
      </c>
      <c r="D47">
        <f>INDEX(SheetA!$A:$A,ROW(D47)*5-4+COLUMN(D47)-1)</f>
        <v>52</v>
      </c>
      <c r="E47" t="str">
        <f>INDEX(SheetA!$A:$A,ROW(E47)*5-4+COLUMN(E47)-1)</f>
        <v>家屋倒壊</v>
      </c>
    </row>
    <row r="48" spans="1:5" x14ac:dyDescent="0.55000000000000004">
      <c r="A48" t="str">
        <f>INDEX(SheetA!$A:$A,ROW(A48)*5-4+COLUMN(A48)-1)</f>
        <v>鳥毛　峰子</v>
      </c>
      <c r="B48" t="str">
        <f>INDEX(SheetA!$A:$A,ROW(B48)*5-4+COLUMN(B48)-1)</f>
        <v>輪島市</v>
      </c>
      <c r="C48" t="str">
        <f>INDEX(SheetA!$A:$A,ROW(C48)*5-4+COLUMN(C48)-1)</f>
        <v>女性</v>
      </c>
      <c r="D48">
        <f>INDEX(SheetA!$A:$A,ROW(D48)*5-4+COLUMN(D48)-1)</f>
        <v>74</v>
      </c>
      <c r="E48" t="str">
        <f>INDEX(SheetA!$A:$A,ROW(E48)*5-4+COLUMN(E48)-1)</f>
        <v>家屋倒壊</v>
      </c>
    </row>
    <row r="49" spans="1:5" x14ac:dyDescent="0.55000000000000004">
      <c r="A49" t="str">
        <f>INDEX(SheetA!$A:$A,ROW(A49)*5-4+COLUMN(A49)-1)</f>
        <v>山崎　良治</v>
      </c>
      <c r="B49" t="str">
        <f>INDEX(SheetA!$A:$A,ROW(B49)*5-4+COLUMN(B49)-1)</f>
        <v>輪島市</v>
      </c>
      <c r="C49" t="str">
        <f>INDEX(SheetA!$A:$A,ROW(C49)*5-4+COLUMN(C49)-1)</f>
        <v>男性</v>
      </c>
      <c r="D49">
        <f>INDEX(SheetA!$A:$A,ROW(D49)*5-4+COLUMN(D49)-1)</f>
        <v>87</v>
      </c>
      <c r="E49" t="str">
        <f>INDEX(SheetA!$A:$A,ROW(E49)*5-4+COLUMN(E49)-1)</f>
        <v>家屋倒壊</v>
      </c>
    </row>
    <row r="50" spans="1:5" x14ac:dyDescent="0.55000000000000004">
      <c r="A50" t="str">
        <f>INDEX(SheetA!$A:$A,ROW(A50)*5-4+COLUMN(A50)-1)</f>
        <v>渡邊　秋美</v>
      </c>
      <c r="B50" t="str">
        <f>INDEX(SheetA!$A:$A,ROW(B50)*5-4+COLUMN(B50)-1)</f>
        <v>輪島市</v>
      </c>
      <c r="C50" t="str">
        <f>INDEX(SheetA!$A:$A,ROW(C50)*5-4+COLUMN(C50)-1)</f>
        <v>女性</v>
      </c>
      <c r="D50">
        <f>INDEX(SheetA!$A:$A,ROW(D50)*5-4+COLUMN(D50)-1)</f>
        <v>65</v>
      </c>
      <c r="E50" t="str">
        <f>INDEX(SheetA!$A:$A,ROW(E50)*5-4+COLUMN(E50)-1)</f>
        <v>家屋倒壊</v>
      </c>
    </row>
    <row r="51" spans="1:5" x14ac:dyDescent="0.55000000000000004">
      <c r="A51" t="str">
        <f>INDEX(SheetA!$A:$A,ROW(A51)*5-4+COLUMN(A51)-1)</f>
        <v>茨山　美智子</v>
      </c>
      <c r="B51" t="str">
        <f>INDEX(SheetA!$A:$A,ROW(B51)*5-4+COLUMN(B51)-1)</f>
        <v>珠洲市</v>
      </c>
      <c r="C51" t="str">
        <f>INDEX(SheetA!$A:$A,ROW(C51)*5-4+COLUMN(C51)-1)</f>
        <v>女性</v>
      </c>
      <c r="D51">
        <f>INDEX(SheetA!$A:$A,ROW(D51)*5-4+COLUMN(D51)-1)</f>
        <v>96</v>
      </c>
      <c r="E51" t="str">
        <f>INDEX(SheetA!$A:$A,ROW(E51)*5-4+COLUMN(E51)-1)</f>
        <v>家屋倒壊</v>
      </c>
    </row>
    <row r="52" spans="1:5" x14ac:dyDescent="0.55000000000000004">
      <c r="A52" t="str">
        <f>INDEX(SheetA!$A:$A,ROW(A52)*5-4+COLUMN(A52)-1)</f>
        <v>上谷　好美</v>
      </c>
      <c r="B52" t="str">
        <f>INDEX(SheetA!$A:$A,ROW(B52)*5-4+COLUMN(B52)-1)</f>
        <v>珠洲市</v>
      </c>
      <c r="C52" t="str">
        <f>INDEX(SheetA!$A:$A,ROW(C52)*5-4+COLUMN(C52)-1)</f>
        <v>女性</v>
      </c>
      <c r="D52">
        <f>INDEX(SheetA!$A:$A,ROW(D52)*5-4+COLUMN(D52)-1)</f>
        <v>67</v>
      </c>
      <c r="E52" t="str">
        <f>INDEX(SheetA!$A:$A,ROW(E52)*5-4+COLUMN(E52)-1)</f>
        <v>家屋倒壊</v>
      </c>
    </row>
    <row r="53" spans="1:5" x14ac:dyDescent="0.55000000000000004">
      <c r="A53" t="str">
        <f>INDEX(SheetA!$A:$A,ROW(A53)*5-4+COLUMN(A53)-1)</f>
        <v>塩井　紀美子</v>
      </c>
      <c r="B53" t="str">
        <f>INDEX(SheetA!$A:$A,ROW(B53)*5-4+COLUMN(B53)-1)</f>
        <v>珠洲市</v>
      </c>
      <c r="C53" t="str">
        <f>INDEX(SheetA!$A:$A,ROW(C53)*5-4+COLUMN(C53)-1)</f>
        <v>女性</v>
      </c>
      <c r="D53">
        <f>INDEX(SheetA!$A:$A,ROW(D53)*5-4+COLUMN(D53)-1)</f>
        <v>64</v>
      </c>
      <c r="E53" t="str">
        <f>INDEX(SheetA!$A:$A,ROW(E53)*5-4+COLUMN(E53)-1)</f>
        <v>家屋倒壊</v>
      </c>
    </row>
    <row r="54" spans="1:5" x14ac:dyDescent="0.55000000000000004">
      <c r="A54" t="str">
        <f>INDEX(SheetA!$A:$A,ROW(A54)*5-4+COLUMN(A54)-1)</f>
        <v>日爪　すい子</v>
      </c>
      <c r="B54" t="str">
        <f>INDEX(SheetA!$A:$A,ROW(B54)*5-4+COLUMN(B54)-1)</f>
        <v>珠洲市</v>
      </c>
      <c r="C54" t="str">
        <f>INDEX(SheetA!$A:$A,ROW(C54)*5-4+COLUMN(C54)-1)</f>
        <v>女性</v>
      </c>
      <c r="D54">
        <f>INDEX(SheetA!$A:$A,ROW(D54)*5-4+COLUMN(D54)-1)</f>
        <v>89</v>
      </c>
      <c r="E54" t="str">
        <f>INDEX(SheetA!$A:$A,ROW(E54)*5-4+COLUMN(E54)-1)</f>
        <v>家屋倒壊</v>
      </c>
    </row>
    <row r="55" spans="1:5" x14ac:dyDescent="0.55000000000000004">
      <c r="A55" t="str">
        <f>INDEX(SheetA!$A:$A,ROW(A55)*5-4+COLUMN(A55)-1)</f>
        <v>弘瀬　直次</v>
      </c>
      <c r="B55" t="str">
        <f>INDEX(SheetA!$A:$A,ROW(B55)*5-4+COLUMN(B55)-1)</f>
        <v>珠洲市</v>
      </c>
      <c r="C55" t="str">
        <f>INDEX(SheetA!$A:$A,ROW(C55)*5-4+COLUMN(C55)-1)</f>
        <v>男性</v>
      </c>
      <c r="D55">
        <f>INDEX(SheetA!$A:$A,ROW(D55)*5-4+COLUMN(D55)-1)</f>
        <v>77</v>
      </c>
      <c r="E55" t="str">
        <f>INDEX(SheetA!$A:$A,ROW(E55)*5-4+COLUMN(E55)-1)</f>
        <v>家屋倒壊</v>
      </c>
    </row>
    <row r="56" spans="1:5" x14ac:dyDescent="0.55000000000000004">
      <c r="A56" t="str">
        <f>INDEX(SheetA!$A:$A,ROW(A56)*5-4+COLUMN(A56)-1)</f>
        <v>前田　進</v>
      </c>
      <c r="B56" t="str">
        <f>INDEX(SheetA!$A:$A,ROW(B56)*5-4+COLUMN(B56)-1)</f>
        <v>珠洲市</v>
      </c>
      <c r="C56" t="str">
        <f>INDEX(SheetA!$A:$A,ROW(C56)*5-4+COLUMN(C56)-1)</f>
        <v>男性</v>
      </c>
      <c r="D56">
        <f>INDEX(SheetA!$A:$A,ROW(D56)*5-4+COLUMN(D56)-1)</f>
        <v>74</v>
      </c>
      <c r="E56" t="str">
        <f>INDEX(SheetA!$A:$A,ROW(E56)*5-4+COLUMN(E56)-1)</f>
        <v>家屋倒壊</v>
      </c>
    </row>
    <row r="57" spans="1:5" x14ac:dyDescent="0.55000000000000004">
      <c r="A57" t="str">
        <f>INDEX(SheetA!$A:$A,ROW(A57)*5-4+COLUMN(A57)-1)</f>
        <v>松波　すゞ子</v>
      </c>
      <c r="B57" t="str">
        <f>INDEX(SheetA!$A:$A,ROW(B57)*5-4+COLUMN(B57)-1)</f>
        <v>珠洲市</v>
      </c>
      <c r="C57" t="str">
        <f>INDEX(SheetA!$A:$A,ROW(C57)*5-4+COLUMN(C57)-1)</f>
        <v>女性</v>
      </c>
      <c r="D57">
        <f>INDEX(SheetA!$A:$A,ROW(D57)*5-4+COLUMN(D57)-1)</f>
        <v>89</v>
      </c>
      <c r="E57" t="str">
        <f>INDEX(SheetA!$A:$A,ROW(E57)*5-4+COLUMN(E57)-1)</f>
        <v>家屋倒壊</v>
      </c>
    </row>
    <row r="58" spans="1:5" x14ac:dyDescent="0.55000000000000004">
      <c r="A58" t="str">
        <f>INDEX(SheetA!$A:$A,ROW(A58)*5-4+COLUMN(A58)-1)</f>
        <v>矢黒　フミコ</v>
      </c>
      <c r="B58" t="str">
        <f>INDEX(SheetA!$A:$A,ROW(B58)*5-4+COLUMN(B58)-1)</f>
        <v>珠洲市</v>
      </c>
      <c r="C58" t="str">
        <f>INDEX(SheetA!$A:$A,ROW(C58)*5-4+COLUMN(C58)-1)</f>
        <v>女性</v>
      </c>
      <c r="D58">
        <f>INDEX(SheetA!$A:$A,ROW(D58)*5-4+COLUMN(D58)-1)</f>
        <v>72</v>
      </c>
      <c r="E58" t="str">
        <f>INDEX(SheetA!$A:$A,ROW(E58)*5-4+COLUMN(E58)-1)</f>
        <v>家屋倒壊</v>
      </c>
    </row>
    <row r="59" spans="1:5" x14ac:dyDescent="0.55000000000000004">
      <c r="A59" t="str">
        <f>INDEX(SheetA!$A:$A,ROW(A59)*5-4+COLUMN(A59)-1)</f>
        <v>森　銀治郎</v>
      </c>
      <c r="B59" t="str">
        <f>INDEX(SheetA!$A:$A,ROW(B59)*5-4+COLUMN(B59)-1)</f>
        <v>能登町</v>
      </c>
      <c r="C59" t="str">
        <f>INDEX(SheetA!$A:$A,ROW(C59)*5-4+COLUMN(C59)-1)</f>
        <v>男性</v>
      </c>
      <c r="D59">
        <f>INDEX(SheetA!$A:$A,ROW(D59)*5-4+COLUMN(D59)-1)</f>
        <v>13</v>
      </c>
      <c r="E59" t="str">
        <f>INDEX(SheetA!$A:$A,ROW(E59)*5-4+COLUMN(E59)-1)</f>
        <v>家屋倒壊</v>
      </c>
    </row>
    <row r="60" spans="1:5" x14ac:dyDescent="0.55000000000000004">
      <c r="A60" t="str">
        <f>INDEX(SheetA!$A:$A,ROW(A60)*5-4+COLUMN(A60)-1)</f>
        <v>大間　湊介</v>
      </c>
      <c r="B60" t="str">
        <f>INDEX(SheetA!$A:$A,ROW(B60)*5-4+COLUMN(B60)-1)</f>
        <v>金沢市</v>
      </c>
      <c r="C60" t="str">
        <f>INDEX(SheetA!$A:$A,ROW(C60)*5-4+COLUMN(C60)-1)</f>
        <v>男性</v>
      </c>
      <c r="D60">
        <f>INDEX(SheetA!$A:$A,ROW(D60)*5-4+COLUMN(D60)-1)</f>
        <v>3</v>
      </c>
      <c r="E60" t="str">
        <f>INDEX(SheetA!$A:$A,ROW(E60)*5-4+COLUMN(E60)-1)</f>
        <v>土砂災害</v>
      </c>
    </row>
    <row r="61" spans="1:5" x14ac:dyDescent="0.55000000000000004">
      <c r="A61" t="str">
        <f>INDEX(SheetA!$A:$A,ROW(A61)*5-4+COLUMN(A61)-1)</f>
        <v>大間　泰介</v>
      </c>
      <c r="B61" t="str">
        <f>INDEX(SheetA!$A:$A,ROW(B61)*5-4+COLUMN(B61)-1)</f>
        <v>金沢市</v>
      </c>
      <c r="C61" t="str">
        <f>INDEX(SheetA!$A:$A,ROW(C61)*5-4+COLUMN(C61)-1)</f>
        <v>男性</v>
      </c>
      <c r="D61">
        <f>INDEX(SheetA!$A:$A,ROW(D61)*5-4+COLUMN(D61)-1)</f>
        <v>9</v>
      </c>
      <c r="E61" t="str">
        <f>INDEX(SheetA!$A:$A,ROW(E61)*5-4+COLUMN(E61)-1)</f>
        <v>土砂災害</v>
      </c>
    </row>
    <row r="62" spans="1:5" x14ac:dyDescent="0.55000000000000004">
      <c r="A62" t="str">
        <f>INDEX(SheetA!$A:$A,ROW(A62)*5-4+COLUMN(A62)-1)</f>
        <v>大間　はる香</v>
      </c>
      <c r="B62" t="str">
        <f>INDEX(SheetA!$A:$A,ROW(B62)*5-4+COLUMN(B62)-1)</f>
        <v>金沢市</v>
      </c>
      <c r="C62" t="str">
        <f>INDEX(SheetA!$A:$A,ROW(C62)*5-4+COLUMN(C62)-1)</f>
        <v>女性</v>
      </c>
      <c r="D62">
        <f>INDEX(SheetA!$A:$A,ROW(D62)*5-4+COLUMN(D62)-1)</f>
        <v>38</v>
      </c>
      <c r="E62" t="str">
        <f>INDEX(SheetA!$A:$A,ROW(E62)*5-4+COLUMN(E62)-1)</f>
        <v>土砂災害</v>
      </c>
    </row>
    <row r="63" spans="1:5" x14ac:dyDescent="0.55000000000000004">
      <c r="A63" t="str">
        <f>INDEX(SheetA!$A:$A,ROW(A63)*5-4+COLUMN(A63)-1)</f>
        <v>大間　優香</v>
      </c>
      <c r="B63" t="str">
        <f>INDEX(SheetA!$A:$A,ROW(B63)*5-4+COLUMN(B63)-1)</f>
        <v>金沢市</v>
      </c>
      <c r="C63" t="str">
        <f>INDEX(SheetA!$A:$A,ROW(C63)*5-4+COLUMN(C63)-1)</f>
        <v>女性</v>
      </c>
      <c r="D63">
        <f>INDEX(SheetA!$A:$A,ROW(D63)*5-4+COLUMN(D63)-1)</f>
        <v>11</v>
      </c>
      <c r="E63" t="str">
        <f>INDEX(SheetA!$A:$A,ROW(E63)*5-4+COLUMN(E63)-1)</f>
        <v>土砂災害</v>
      </c>
    </row>
    <row r="64" spans="1:5" x14ac:dyDescent="0.55000000000000004">
      <c r="A64" t="str">
        <f>INDEX(SheetA!$A:$A,ROW(A64)*5-4+COLUMN(A64)-1)</f>
        <v>坂下　千春</v>
      </c>
      <c r="B64" t="str">
        <f>INDEX(SheetA!$A:$A,ROW(B64)*5-4+COLUMN(B64)-1)</f>
        <v>金沢市</v>
      </c>
      <c r="C64" t="str">
        <f>INDEX(SheetA!$A:$A,ROW(C64)*5-4+COLUMN(C64)-1)</f>
        <v>男性</v>
      </c>
      <c r="D64">
        <f>INDEX(SheetA!$A:$A,ROW(D64)*5-4+COLUMN(D64)-1)</f>
        <v>51</v>
      </c>
      <c r="E64" t="str">
        <f>INDEX(SheetA!$A:$A,ROW(E64)*5-4+COLUMN(E64)-1)</f>
        <v>家屋倒壊</v>
      </c>
    </row>
    <row r="65" spans="1:5" x14ac:dyDescent="0.55000000000000004">
      <c r="A65" t="str">
        <f>INDEX(SheetA!$A:$A,ROW(A65)*5-4+COLUMN(A65)-1)</f>
        <v>中谷　知佳子</v>
      </c>
      <c r="B65" t="str">
        <f>INDEX(SheetA!$A:$A,ROW(B65)*5-4+COLUMN(B65)-1)</f>
        <v>金沢市</v>
      </c>
      <c r="C65" t="str">
        <f>INDEX(SheetA!$A:$A,ROW(C65)*5-4+COLUMN(C65)-1)</f>
        <v>女性</v>
      </c>
      <c r="D65">
        <f>INDEX(SheetA!$A:$A,ROW(D65)*5-4+COLUMN(D65)-1)</f>
        <v>29</v>
      </c>
      <c r="E65" t="str">
        <f>INDEX(SheetA!$A:$A,ROW(E65)*5-4+COLUMN(E65)-1)</f>
        <v>家屋倒壊</v>
      </c>
    </row>
    <row r="66" spans="1:5" x14ac:dyDescent="0.55000000000000004">
      <c r="A66" t="str">
        <f>INDEX(SheetA!$A:$A,ROW(A66)*5-4+COLUMN(A66)-1)</f>
        <v>岡　𠮷丸</v>
      </c>
      <c r="B66" t="str">
        <f>INDEX(SheetA!$A:$A,ROW(B66)*5-4+COLUMN(B66)-1)</f>
        <v>輪島市</v>
      </c>
      <c r="C66" t="str">
        <f>INDEX(SheetA!$A:$A,ROW(C66)*5-4+COLUMN(C66)-1)</f>
        <v>男性</v>
      </c>
      <c r="D66">
        <f>INDEX(SheetA!$A:$A,ROW(D66)*5-4+COLUMN(D66)-1)</f>
        <v>86</v>
      </c>
      <c r="E66" t="str">
        <f>INDEX(SheetA!$A:$A,ROW(E66)*5-4+COLUMN(E66)-1)</f>
        <v>家屋倒壊</v>
      </c>
    </row>
    <row r="67" spans="1:5" x14ac:dyDescent="0.55000000000000004">
      <c r="A67" t="str">
        <f>INDEX(SheetA!$A:$A,ROW(A67)*5-4+COLUMN(A67)-1)</f>
        <v>山谷　薫</v>
      </c>
      <c r="B67" t="str">
        <f>INDEX(SheetA!$A:$A,ROW(B67)*5-4+COLUMN(B67)-1)</f>
        <v>輪島市</v>
      </c>
      <c r="C67" t="str">
        <f>INDEX(SheetA!$A:$A,ROW(C67)*5-4+COLUMN(C67)-1)</f>
        <v>男性</v>
      </c>
      <c r="D67">
        <f>INDEX(SheetA!$A:$A,ROW(D67)*5-4+COLUMN(D67)-1)</f>
        <v>89</v>
      </c>
      <c r="E67" t="str">
        <f>INDEX(SheetA!$A:$A,ROW(E67)*5-4+COLUMN(E67)-1)</f>
        <v>家屋倒壊</v>
      </c>
    </row>
    <row r="68" spans="1:5" x14ac:dyDescent="0.55000000000000004">
      <c r="A68" t="str">
        <f>INDEX(SheetA!$A:$A,ROW(A68)*5-4+COLUMN(A68)-1)</f>
        <v>山本　尚子</v>
      </c>
      <c r="B68" t="str">
        <f>INDEX(SheetA!$A:$A,ROW(B68)*5-4+COLUMN(B68)-1)</f>
        <v>輪島市</v>
      </c>
      <c r="C68" t="str">
        <f>INDEX(SheetA!$A:$A,ROW(C68)*5-4+COLUMN(C68)-1)</f>
        <v>女性</v>
      </c>
      <c r="D68">
        <f>INDEX(SheetA!$A:$A,ROW(D68)*5-4+COLUMN(D68)-1)</f>
        <v>68</v>
      </c>
      <c r="E68" t="str">
        <f>INDEX(SheetA!$A:$A,ROW(E68)*5-4+COLUMN(E68)-1)</f>
        <v>家屋倒壊</v>
      </c>
    </row>
    <row r="69" spans="1:5" x14ac:dyDescent="0.55000000000000004">
      <c r="A69" t="str">
        <f>INDEX(SheetA!$A:$A,ROW(A69)*5-4+COLUMN(A69)-1)</f>
        <v>安宅　一男</v>
      </c>
      <c r="B69" t="str">
        <f>INDEX(SheetA!$A:$A,ROW(B69)*5-4+COLUMN(B69)-1)</f>
        <v>珠洲市</v>
      </c>
      <c r="C69" t="str">
        <f>INDEX(SheetA!$A:$A,ROW(C69)*5-4+COLUMN(C69)-1)</f>
        <v>男性</v>
      </c>
      <c r="D69">
        <f>INDEX(SheetA!$A:$A,ROW(D69)*5-4+COLUMN(D69)-1)</f>
        <v>69</v>
      </c>
      <c r="E69" t="str">
        <f>INDEX(SheetA!$A:$A,ROW(E69)*5-4+COLUMN(E69)-1)</f>
        <v>家屋倒壊</v>
      </c>
    </row>
    <row r="70" spans="1:5" x14ac:dyDescent="0.55000000000000004">
      <c r="A70" t="str">
        <f>INDEX(SheetA!$A:$A,ROW(A70)*5-4+COLUMN(A70)-1)</f>
        <v>上谷　吉男</v>
      </c>
      <c r="B70" t="str">
        <f>INDEX(SheetA!$A:$A,ROW(B70)*5-4+COLUMN(B70)-1)</f>
        <v>珠洲市</v>
      </c>
      <c r="C70" t="str">
        <f>INDEX(SheetA!$A:$A,ROW(C70)*5-4+COLUMN(C70)-1)</f>
        <v>男性</v>
      </c>
      <c r="D70">
        <f>INDEX(SheetA!$A:$A,ROW(D70)*5-4+COLUMN(D70)-1)</f>
        <v>76</v>
      </c>
      <c r="E70" t="str">
        <f>INDEX(SheetA!$A:$A,ROW(E70)*5-4+COLUMN(E70)-1)</f>
        <v>家屋倒壊</v>
      </c>
    </row>
    <row r="71" spans="1:5" x14ac:dyDescent="0.55000000000000004">
      <c r="A71" t="str">
        <f>INDEX(SheetA!$A:$A,ROW(A71)*5-4+COLUMN(A71)-1)</f>
        <v>坂蓋　繁義</v>
      </c>
      <c r="B71" t="str">
        <f>INDEX(SheetA!$A:$A,ROW(B71)*5-4+COLUMN(B71)-1)</f>
        <v>珠洲市</v>
      </c>
      <c r="C71" t="str">
        <f>INDEX(SheetA!$A:$A,ROW(C71)*5-4+COLUMN(C71)-1)</f>
        <v>男性</v>
      </c>
      <c r="D71">
        <f>INDEX(SheetA!$A:$A,ROW(D71)*5-4+COLUMN(D71)-1)</f>
        <v>97</v>
      </c>
      <c r="E71" t="str">
        <f>INDEX(SheetA!$A:$A,ROW(E71)*5-4+COLUMN(E71)-1)</f>
        <v>家屋倒壊</v>
      </c>
    </row>
    <row r="72" spans="1:5" x14ac:dyDescent="0.55000000000000004">
      <c r="A72" t="str">
        <f>INDEX(SheetA!$A:$A,ROW(A72)*5-4+COLUMN(A72)-1)</f>
        <v>砂山　芳孝</v>
      </c>
      <c r="B72" t="str">
        <f>INDEX(SheetA!$A:$A,ROW(B72)*5-4+COLUMN(B72)-1)</f>
        <v>珠洲市</v>
      </c>
      <c r="C72" t="str">
        <f>INDEX(SheetA!$A:$A,ROW(C72)*5-4+COLUMN(C72)-1)</f>
        <v>男性</v>
      </c>
      <c r="D72">
        <f>INDEX(SheetA!$A:$A,ROW(D72)*5-4+COLUMN(D72)-1)</f>
        <v>50</v>
      </c>
      <c r="E72" t="str">
        <f>INDEX(SheetA!$A:$A,ROW(E72)*5-4+COLUMN(E72)-1)</f>
        <v>家屋倒壊</v>
      </c>
    </row>
    <row r="73" spans="1:5" x14ac:dyDescent="0.55000000000000004">
      <c r="A73" t="str">
        <f>INDEX(SheetA!$A:$A,ROW(A73)*5-4+COLUMN(A73)-1)</f>
        <v>天満　透</v>
      </c>
      <c r="B73" t="str">
        <f>INDEX(SheetA!$A:$A,ROW(B73)*5-4+COLUMN(B73)-1)</f>
        <v>珠洲市</v>
      </c>
      <c r="C73" t="str">
        <f>INDEX(SheetA!$A:$A,ROW(C73)*5-4+COLUMN(C73)-1)</f>
        <v>男性</v>
      </c>
      <c r="D73">
        <f>INDEX(SheetA!$A:$A,ROW(D73)*5-4+COLUMN(D73)-1)</f>
        <v>79</v>
      </c>
      <c r="E73" t="str">
        <f>INDEX(SheetA!$A:$A,ROW(E73)*5-4+COLUMN(E73)-1)</f>
        <v>家屋倒壊</v>
      </c>
    </row>
    <row r="74" spans="1:5" x14ac:dyDescent="0.55000000000000004">
      <c r="A74" t="str">
        <f>INDEX(SheetA!$A:$A,ROW(A74)*5-4+COLUMN(A74)-1)</f>
        <v>天満　二三子</v>
      </c>
      <c r="B74" t="str">
        <f>INDEX(SheetA!$A:$A,ROW(B74)*5-4+COLUMN(B74)-1)</f>
        <v>珠洲市</v>
      </c>
      <c r="C74" t="str">
        <f>INDEX(SheetA!$A:$A,ROW(C74)*5-4+COLUMN(C74)-1)</f>
        <v>女性</v>
      </c>
      <c r="D74">
        <f>INDEX(SheetA!$A:$A,ROW(D74)*5-4+COLUMN(D74)-1)</f>
        <v>75</v>
      </c>
      <c r="E74" t="str">
        <f>INDEX(SheetA!$A:$A,ROW(E74)*5-4+COLUMN(E74)-1)</f>
        <v>家屋倒壊</v>
      </c>
    </row>
    <row r="75" spans="1:5" x14ac:dyDescent="0.55000000000000004">
      <c r="A75" t="str">
        <f>INDEX(SheetA!$A:$A,ROW(A75)*5-4+COLUMN(A75)-1)</f>
        <v>中谷　六男</v>
      </c>
      <c r="B75" t="str">
        <f>INDEX(SheetA!$A:$A,ROW(B75)*5-4+COLUMN(B75)-1)</f>
        <v>珠洲市</v>
      </c>
      <c r="C75" t="str">
        <f>INDEX(SheetA!$A:$A,ROW(C75)*5-4+COLUMN(C75)-1)</f>
        <v>男性</v>
      </c>
      <c r="D75">
        <f>INDEX(SheetA!$A:$A,ROW(D75)*5-4+COLUMN(D75)-1)</f>
        <v>88</v>
      </c>
      <c r="E75" t="str">
        <f>INDEX(SheetA!$A:$A,ROW(E75)*5-4+COLUMN(E75)-1)</f>
        <v>家屋倒壊</v>
      </c>
    </row>
    <row r="76" spans="1:5" x14ac:dyDescent="0.55000000000000004">
      <c r="A76" t="str">
        <f>INDEX(SheetA!$A:$A,ROW(A76)*5-4+COLUMN(A76)-1)</f>
        <v>中谷　よしい</v>
      </c>
      <c r="B76" t="str">
        <f>INDEX(SheetA!$A:$A,ROW(B76)*5-4+COLUMN(B76)-1)</f>
        <v>珠洲市</v>
      </c>
      <c r="C76" t="str">
        <f>INDEX(SheetA!$A:$A,ROW(C76)*5-4+COLUMN(C76)-1)</f>
        <v>女性</v>
      </c>
      <c r="D76">
        <f>INDEX(SheetA!$A:$A,ROW(D76)*5-4+COLUMN(D76)-1)</f>
        <v>89</v>
      </c>
      <c r="E76" t="str">
        <f>INDEX(SheetA!$A:$A,ROW(E76)*5-4+COLUMN(E76)-1)</f>
        <v>家屋倒壊</v>
      </c>
    </row>
    <row r="77" spans="1:5" x14ac:dyDescent="0.55000000000000004">
      <c r="A77" t="str">
        <f>INDEX(SheetA!$A:$A,ROW(A77)*5-4+COLUMN(A77)-1)</f>
        <v>濱出　照子</v>
      </c>
      <c r="B77" t="str">
        <f>INDEX(SheetA!$A:$A,ROW(B77)*5-4+COLUMN(B77)-1)</f>
        <v>珠洲市</v>
      </c>
      <c r="C77" t="str">
        <f>INDEX(SheetA!$A:$A,ROW(C77)*5-4+COLUMN(C77)-1)</f>
        <v>女性</v>
      </c>
      <c r="D77">
        <f>INDEX(SheetA!$A:$A,ROW(D77)*5-4+COLUMN(D77)-1)</f>
        <v>77</v>
      </c>
      <c r="E77" t="str">
        <f>INDEX(SheetA!$A:$A,ROW(E77)*5-4+COLUMN(E77)-1)</f>
        <v>家屋倒壊</v>
      </c>
    </row>
    <row r="78" spans="1:5" x14ac:dyDescent="0.55000000000000004">
      <c r="A78" t="str">
        <f>INDEX(SheetA!$A:$A,ROW(A78)*5-4+COLUMN(A78)-1)</f>
        <v>平地　乾治</v>
      </c>
      <c r="B78" t="str">
        <f>INDEX(SheetA!$A:$A,ROW(B78)*5-4+COLUMN(B78)-1)</f>
        <v>珠洲市</v>
      </c>
      <c r="C78" t="str">
        <f>INDEX(SheetA!$A:$A,ROW(C78)*5-4+COLUMN(C78)-1)</f>
        <v>男性</v>
      </c>
      <c r="D78">
        <f>INDEX(SheetA!$A:$A,ROW(D78)*5-4+COLUMN(D78)-1)</f>
        <v>72</v>
      </c>
      <c r="E78" t="str">
        <f>INDEX(SheetA!$A:$A,ROW(E78)*5-4+COLUMN(E78)-1)</f>
        <v>家屋倒壊</v>
      </c>
    </row>
    <row r="79" spans="1:5" x14ac:dyDescent="0.55000000000000004">
      <c r="A79" t="str">
        <f>INDEX(SheetA!$A:$A,ROW(A79)*5-4+COLUMN(A79)-1)</f>
        <v>向井　宏</v>
      </c>
      <c r="B79" t="str">
        <f>INDEX(SheetA!$A:$A,ROW(B79)*5-4+COLUMN(B79)-1)</f>
        <v>珠洲市</v>
      </c>
      <c r="C79" t="str">
        <f>INDEX(SheetA!$A:$A,ROW(C79)*5-4+COLUMN(C79)-1)</f>
        <v>男性</v>
      </c>
      <c r="D79">
        <f>INDEX(SheetA!$A:$A,ROW(D79)*5-4+COLUMN(D79)-1)</f>
        <v>97</v>
      </c>
      <c r="E79" t="str">
        <f>INDEX(SheetA!$A:$A,ROW(E79)*5-4+COLUMN(E79)-1)</f>
        <v>津波　　</v>
      </c>
    </row>
    <row r="80" spans="1:5" x14ac:dyDescent="0.55000000000000004">
      <c r="A80" t="str">
        <f>INDEX(SheetA!$A:$A,ROW(A80)*5-4+COLUMN(A80)-1)</f>
        <v>柚　百合一</v>
      </c>
      <c r="B80" t="str">
        <f>INDEX(SheetA!$A:$A,ROW(B80)*5-4+COLUMN(B80)-1)</f>
        <v>珠洲市</v>
      </c>
      <c r="C80" t="str">
        <f>INDEX(SheetA!$A:$A,ROW(C80)*5-4+COLUMN(C80)-1)</f>
        <v>男性</v>
      </c>
      <c r="D80">
        <f>INDEX(SheetA!$A:$A,ROW(D80)*5-4+COLUMN(D80)-1)</f>
        <v>90</v>
      </c>
      <c r="E80" t="str">
        <f>INDEX(SheetA!$A:$A,ROW(E80)*5-4+COLUMN(E80)-1)</f>
        <v>家屋倒壊</v>
      </c>
    </row>
    <row r="81" spans="1:5" x14ac:dyDescent="0.55000000000000004">
      <c r="A81" t="str">
        <f>INDEX(SheetA!$A:$A,ROW(A81)*5-4+COLUMN(A81)-1)</f>
        <v>吉岡　咲哉</v>
      </c>
      <c r="B81" t="str">
        <f>INDEX(SheetA!$A:$A,ROW(B81)*5-4+COLUMN(B81)-1)</f>
        <v>新潟県新潟市</v>
      </c>
      <c r="C81" t="str">
        <f>INDEX(SheetA!$A:$A,ROW(C81)*5-4+COLUMN(C81)-1)</f>
        <v>男性</v>
      </c>
      <c r="D81">
        <f>INDEX(SheetA!$A:$A,ROW(D81)*5-4+COLUMN(D81)-1)</f>
        <v>11</v>
      </c>
      <c r="E81" t="str">
        <f>INDEX(SheetA!$A:$A,ROW(E81)*5-4+COLUMN(E81)-1)</f>
        <v>家屋倒壊</v>
      </c>
    </row>
    <row r="82" spans="1:5" x14ac:dyDescent="0.55000000000000004">
      <c r="A82" t="str">
        <f>INDEX(SheetA!$A:$A,ROW(A82)*5-4+COLUMN(A82)-1)</f>
        <v>東　芳美</v>
      </c>
      <c r="B82" t="str">
        <f>INDEX(SheetA!$A:$A,ROW(B82)*5-4+COLUMN(B82)-1)</f>
        <v>金沢市</v>
      </c>
      <c r="C82" t="str">
        <f>INDEX(SheetA!$A:$A,ROW(C82)*5-4+COLUMN(C82)-1)</f>
        <v>女性</v>
      </c>
      <c r="D82">
        <f>INDEX(SheetA!$A:$A,ROW(D82)*5-4+COLUMN(D82)-1)</f>
        <v>42</v>
      </c>
      <c r="E82" t="str">
        <f>INDEX(SheetA!$A:$A,ROW(E82)*5-4+COLUMN(E82)-1)</f>
        <v>家屋倒壊</v>
      </c>
    </row>
    <row r="83" spans="1:5" x14ac:dyDescent="0.55000000000000004">
      <c r="A83" t="str">
        <f>INDEX(SheetA!$A:$A,ROW(A83)*5-4+COLUMN(A83)-1)</f>
        <v>出村　芳雄</v>
      </c>
      <c r="B83" t="str">
        <f>INDEX(SheetA!$A:$A,ROW(B83)*5-4+COLUMN(B83)-1)</f>
        <v>輪島市</v>
      </c>
      <c r="C83" t="str">
        <f>INDEX(SheetA!$A:$A,ROW(C83)*5-4+COLUMN(C83)-1)</f>
        <v>男性</v>
      </c>
      <c r="D83">
        <f>INDEX(SheetA!$A:$A,ROW(D83)*5-4+COLUMN(D83)-1)</f>
        <v>72</v>
      </c>
      <c r="E83" t="str">
        <f>INDEX(SheetA!$A:$A,ROW(E83)*5-4+COLUMN(E83)-1)</f>
        <v>不明</v>
      </c>
    </row>
    <row r="84" spans="1:5" x14ac:dyDescent="0.55000000000000004">
      <c r="A84" t="str">
        <f>INDEX(SheetA!$A:$A,ROW(A84)*5-4+COLUMN(A84)-1)</f>
        <v>浅田　三友</v>
      </c>
      <c r="B84" t="str">
        <f>INDEX(SheetA!$A:$A,ROW(B84)*5-4+COLUMN(B84)-1)</f>
        <v>珠洲市</v>
      </c>
      <c r="C84" t="str">
        <f>INDEX(SheetA!$A:$A,ROW(C84)*5-4+COLUMN(C84)-1)</f>
        <v>男性</v>
      </c>
      <c r="D84">
        <f>INDEX(SheetA!$A:$A,ROW(D84)*5-4+COLUMN(D84)-1)</f>
        <v>74</v>
      </c>
      <c r="E84" t="str">
        <f>INDEX(SheetA!$A:$A,ROW(E84)*5-4+COLUMN(E84)-1)</f>
        <v>家屋倒壊</v>
      </c>
    </row>
    <row r="85" spans="1:5" x14ac:dyDescent="0.55000000000000004">
      <c r="A85" t="str">
        <f>INDEX(SheetA!$A:$A,ROW(A85)*5-4+COLUMN(A85)-1)</f>
        <v>奥　亨子</v>
      </c>
      <c r="B85" t="str">
        <f>INDEX(SheetA!$A:$A,ROW(B85)*5-4+COLUMN(B85)-1)</f>
        <v>珠洲市</v>
      </c>
      <c r="C85" t="str">
        <f>INDEX(SheetA!$A:$A,ROW(C85)*5-4+COLUMN(C85)-1)</f>
        <v>女性</v>
      </c>
      <c r="D85">
        <f>INDEX(SheetA!$A:$A,ROW(D85)*5-4+COLUMN(D85)-1)</f>
        <v>60</v>
      </c>
      <c r="E85" t="str">
        <f>INDEX(SheetA!$A:$A,ROW(E85)*5-4+COLUMN(E85)-1)</f>
        <v>家屋倒壊</v>
      </c>
    </row>
    <row r="86" spans="1:5" x14ac:dyDescent="0.55000000000000004">
      <c r="A86" t="str">
        <f>INDEX(SheetA!$A:$A,ROW(A86)*5-4+COLUMN(A86)-1)</f>
        <v>奥　敏彦</v>
      </c>
      <c r="B86" t="str">
        <f>INDEX(SheetA!$A:$A,ROW(B86)*5-4+COLUMN(B86)-1)</f>
        <v>珠洲市</v>
      </c>
      <c r="C86" t="str">
        <f>INDEX(SheetA!$A:$A,ROW(C86)*5-4+COLUMN(C86)-1)</f>
        <v>男性</v>
      </c>
      <c r="D86">
        <f>INDEX(SheetA!$A:$A,ROW(D86)*5-4+COLUMN(D86)-1)</f>
        <v>64</v>
      </c>
      <c r="E86" t="str">
        <f>INDEX(SheetA!$A:$A,ROW(E86)*5-4+COLUMN(E86)-1)</f>
        <v>家屋倒壊</v>
      </c>
    </row>
    <row r="87" spans="1:5" x14ac:dyDescent="0.55000000000000004">
      <c r="A87" t="str">
        <f>INDEX(SheetA!$A:$A,ROW(A87)*5-4+COLUMN(A87)-1)</f>
        <v>木谷　傳一</v>
      </c>
      <c r="B87" t="str">
        <f>INDEX(SheetA!$A:$A,ROW(B87)*5-4+COLUMN(B87)-1)</f>
        <v>珠洲市</v>
      </c>
      <c r="C87" t="str">
        <f>INDEX(SheetA!$A:$A,ROW(C87)*5-4+COLUMN(C87)-1)</f>
        <v>男性</v>
      </c>
      <c r="D87">
        <f>INDEX(SheetA!$A:$A,ROW(D87)*5-4+COLUMN(D87)-1)</f>
        <v>87</v>
      </c>
      <c r="E87" t="str">
        <f>INDEX(SheetA!$A:$A,ROW(E87)*5-4+COLUMN(E87)-1)</f>
        <v>家屋倒壊</v>
      </c>
    </row>
    <row r="88" spans="1:5" x14ac:dyDescent="0.55000000000000004">
      <c r="A88" t="str">
        <f>INDEX(SheetA!$A:$A,ROW(A88)*5-4+COLUMN(A88)-1)</f>
        <v>黒崎　シゲ子</v>
      </c>
      <c r="B88" t="str">
        <f>INDEX(SheetA!$A:$A,ROW(B88)*5-4+COLUMN(B88)-1)</f>
        <v>珠洲市</v>
      </c>
      <c r="C88" t="str">
        <f>INDEX(SheetA!$A:$A,ROW(C88)*5-4+COLUMN(C88)-1)</f>
        <v>女性</v>
      </c>
      <c r="D88">
        <f>INDEX(SheetA!$A:$A,ROW(D88)*5-4+COLUMN(D88)-1)</f>
        <v>92</v>
      </c>
      <c r="E88" t="str">
        <f>INDEX(SheetA!$A:$A,ROW(E88)*5-4+COLUMN(E88)-1)</f>
        <v>家屋倒壊</v>
      </c>
    </row>
    <row r="89" spans="1:5" x14ac:dyDescent="0.55000000000000004">
      <c r="A89" t="str">
        <f>INDEX(SheetA!$A:$A,ROW(A89)*5-4+COLUMN(A89)-1)</f>
        <v>中前　賢一</v>
      </c>
      <c r="B89" t="str">
        <f>INDEX(SheetA!$A:$A,ROW(B89)*5-4+COLUMN(B89)-1)</f>
        <v>珠洲市</v>
      </c>
      <c r="C89" t="str">
        <f>INDEX(SheetA!$A:$A,ROW(C89)*5-4+COLUMN(C89)-1)</f>
        <v>男性</v>
      </c>
      <c r="D89">
        <f>INDEX(SheetA!$A:$A,ROW(D89)*5-4+COLUMN(D89)-1)</f>
        <v>77</v>
      </c>
      <c r="E89" t="str">
        <f>INDEX(SheetA!$A:$A,ROW(E89)*5-4+COLUMN(E89)-1)</f>
        <v>家屋倒壊</v>
      </c>
    </row>
    <row r="90" spans="1:5" x14ac:dyDescent="0.55000000000000004">
      <c r="A90" t="str">
        <f>INDEX(SheetA!$A:$A,ROW(A90)*5-4+COLUMN(A90)-1)</f>
        <v>舩本　榮子</v>
      </c>
      <c r="B90" t="str">
        <f>INDEX(SheetA!$A:$A,ROW(B90)*5-4+COLUMN(B90)-1)</f>
        <v>珠洲市</v>
      </c>
      <c r="C90" t="str">
        <f>INDEX(SheetA!$A:$A,ROW(C90)*5-4+COLUMN(C90)-1)</f>
        <v>女性</v>
      </c>
      <c r="D90">
        <f>INDEX(SheetA!$A:$A,ROW(D90)*5-4+COLUMN(D90)-1)</f>
        <v>94</v>
      </c>
      <c r="E90" t="str">
        <f>INDEX(SheetA!$A:$A,ROW(E90)*5-4+COLUMN(E90)-1)</f>
        <v>家屋倒壊</v>
      </c>
    </row>
    <row r="91" spans="1:5" x14ac:dyDescent="0.55000000000000004">
      <c r="A91" t="str">
        <f>INDEX(SheetA!$A:$A,ROW(A91)*5-4+COLUMN(A91)-1)</f>
        <v>舩本　才一</v>
      </c>
      <c r="B91" t="str">
        <f>INDEX(SheetA!$A:$A,ROW(B91)*5-4+COLUMN(B91)-1)</f>
        <v>珠洲市</v>
      </c>
      <c r="C91" t="str">
        <f>INDEX(SheetA!$A:$A,ROW(C91)*5-4+COLUMN(C91)-1)</f>
        <v>男性</v>
      </c>
      <c r="D91">
        <f>INDEX(SheetA!$A:$A,ROW(D91)*5-4+COLUMN(D91)-1)</f>
        <v>73</v>
      </c>
      <c r="E91" t="str">
        <f>INDEX(SheetA!$A:$A,ROW(E91)*5-4+COLUMN(E91)-1)</f>
        <v>家屋倒壊</v>
      </c>
    </row>
    <row r="92" spans="1:5" x14ac:dyDescent="0.55000000000000004">
      <c r="A92" t="str">
        <f>INDEX(SheetA!$A:$A,ROW(A92)*5-4+COLUMN(A92)-1)</f>
        <v>宮下　和栄</v>
      </c>
      <c r="B92" t="str">
        <f>INDEX(SheetA!$A:$A,ROW(B92)*5-4+COLUMN(B92)-1)</f>
        <v>珠洲市</v>
      </c>
      <c r="C92" t="str">
        <f>INDEX(SheetA!$A:$A,ROW(C92)*5-4+COLUMN(C92)-1)</f>
        <v>女性</v>
      </c>
      <c r="D92">
        <f>INDEX(SheetA!$A:$A,ROW(D92)*5-4+COLUMN(D92)-1)</f>
        <v>83</v>
      </c>
      <c r="E92" t="str">
        <f>INDEX(SheetA!$A:$A,ROW(E92)*5-4+COLUMN(E92)-1)</f>
        <v>家屋倒壊</v>
      </c>
    </row>
    <row r="93" spans="1:5" x14ac:dyDescent="0.55000000000000004">
      <c r="A93" t="str">
        <f>INDEX(SheetA!$A:$A,ROW(A93)*5-4+COLUMN(A93)-1)</f>
        <v>安田　賢一</v>
      </c>
      <c r="B93" t="str">
        <f>INDEX(SheetA!$A:$A,ROW(B93)*5-4+COLUMN(B93)-1)</f>
        <v>珠洲市</v>
      </c>
      <c r="C93" t="str">
        <f>INDEX(SheetA!$A:$A,ROW(C93)*5-4+COLUMN(C93)-1)</f>
        <v>男性</v>
      </c>
      <c r="D93">
        <f>INDEX(SheetA!$A:$A,ROW(D93)*5-4+COLUMN(D93)-1)</f>
        <v>89</v>
      </c>
      <c r="E93" t="str">
        <f>INDEX(SheetA!$A:$A,ROW(E93)*5-4+COLUMN(E93)-1)</f>
        <v>家屋倒壊</v>
      </c>
    </row>
    <row r="94" spans="1:5" x14ac:dyDescent="0.55000000000000004">
      <c r="A94" t="str">
        <f>INDEX(SheetA!$A:$A,ROW(A94)*5-4+COLUMN(A94)-1)</f>
        <v>浦　直哉</v>
      </c>
      <c r="B94" t="str">
        <f>INDEX(SheetA!$A:$A,ROW(B94)*5-4+COLUMN(B94)-1)</f>
        <v>金沢市</v>
      </c>
      <c r="C94" t="str">
        <f>INDEX(SheetA!$A:$A,ROW(C94)*5-4+COLUMN(C94)-1)</f>
        <v>男性</v>
      </c>
      <c r="D94">
        <f>INDEX(SheetA!$A:$A,ROW(D94)*5-4+COLUMN(D94)-1)</f>
        <v>29</v>
      </c>
      <c r="E94" t="str">
        <f>INDEX(SheetA!$A:$A,ROW(E94)*5-4+COLUMN(E94)-1)</f>
        <v>家屋倒壊</v>
      </c>
    </row>
    <row r="95" spans="1:5" x14ac:dyDescent="0.55000000000000004">
      <c r="A95" t="str">
        <f>INDEX(SheetA!$A:$A,ROW(A95)*5-4+COLUMN(A95)-1)</f>
        <v>角田　啓徳</v>
      </c>
      <c r="B95" t="str">
        <f>INDEX(SheetA!$A:$A,ROW(B95)*5-4+COLUMN(B95)-1)</f>
        <v>金沢市</v>
      </c>
      <c r="C95" t="str">
        <f>INDEX(SheetA!$A:$A,ROW(C95)*5-4+COLUMN(C95)-1)</f>
        <v>男性</v>
      </c>
      <c r="D95">
        <f>INDEX(SheetA!$A:$A,ROW(D95)*5-4+COLUMN(D95)-1)</f>
        <v>9</v>
      </c>
      <c r="E95" t="str">
        <f>INDEX(SheetA!$A:$A,ROW(E95)*5-4+COLUMN(E95)-1)</f>
        <v>家屋倒壊</v>
      </c>
    </row>
    <row r="96" spans="1:5" x14ac:dyDescent="0.55000000000000004">
      <c r="A96" t="str">
        <f>INDEX(SheetA!$A:$A,ROW(A96)*5-4+COLUMN(A96)-1)</f>
        <v>角田　裕美</v>
      </c>
      <c r="B96" t="str">
        <f>INDEX(SheetA!$A:$A,ROW(B96)*5-4+COLUMN(B96)-1)</f>
        <v>金沢市</v>
      </c>
      <c r="C96" t="str">
        <f>INDEX(SheetA!$A:$A,ROW(C96)*5-4+COLUMN(C96)-1)</f>
        <v>女性</v>
      </c>
      <c r="D96">
        <f>INDEX(SheetA!$A:$A,ROW(D96)*5-4+COLUMN(D96)-1)</f>
        <v>43</v>
      </c>
      <c r="E96" t="str">
        <f>INDEX(SheetA!$A:$A,ROW(E96)*5-4+COLUMN(E96)-1)</f>
        <v>家屋倒壊</v>
      </c>
    </row>
    <row r="97" spans="1:5" x14ac:dyDescent="0.55000000000000004">
      <c r="A97" t="str">
        <f>INDEX(SheetA!$A:$A,ROW(A97)*5-4+COLUMN(A97)-1)</f>
        <v>土中　健一郎</v>
      </c>
      <c r="B97" t="str">
        <f>INDEX(SheetA!$A:$A,ROW(B97)*5-4+COLUMN(B97)-1)</f>
        <v>輪島市</v>
      </c>
      <c r="C97" t="str">
        <f>INDEX(SheetA!$A:$A,ROW(C97)*5-4+COLUMN(C97)-1)</f>
        <v>男性</v>
      </c>
      <c r="D97">
        <f>INDEX(SheetA!$A:$A,ROW(D97)*5-4+COLUMN(D97)-1)</f>
        <v>74</v>
      </c>
      <c r="E97" t="str">
        <f>INDEX(SheetA!$A:$A,ROW(E97)*5-4+COLUMN(E97)-1)</f>
        <v>家屋倒壊</v>
      </c>
    </row>
    <row r="98" spans="1:5" x14ac:dyDescent="0.55000000000000004">
      <c r="A98" t="str">
        <f>INDEX(SheetA!$A:$A,ROW(A98)*5-4+COLUMN(A98)-1)</f>
        <v>倉指　時雄</v>
      </c>
      <c r="B98" t="str">
        <f>INDEX(SheetA!$A:$A,ROW(B98)*5-4+COLUMN(B98)-1)</f>
        <v>珠洲市</v>
      </c>
      <c r="C98" t="str">
        <f>INDEX(SheetA!$A:$A,ROW(C98)*5-4+COLUMN(C98)-1)</f>
        <v>男性</v>
      </c>
      <c r="D98">
        <f>INDEX(SheetA!$A:$A,ROW(D98)*5-4+COLUMN(D98)-1)</f>
        <v>85</v>
      </c>
      <c r="E98" t="str">
        <f>INDEX(SheetA!$A:$A,ROW(E98)*5-4+COLUMN(E98)-1)</f>
        <v>家屋倒壊</v>
      </c>
    </row>
    <row r="99" spans="1:5" x14ac:dyDescent="0.55000000000000004">
      <c r="A99" t="str">
        <f>INDEX(SheetA!$A:$A,ROW(A99)*5-4+COLUMN(A99)-1)</f>
        <v>杉浦　隆</v>
      </c>
      <c r="B99" t="str">
        <f>INDEX(SheetA!$A:$A,ROW(B99)*5-4+COLUMN(B99)-1)</f>
        <v>珠洲市</v>
      </c>
      <c r="C99" t="str">
        <f>INDEX(SheetA!$A:$A,ROW(C99)*5-4+COLUMN(C99)-1)</f>
        <v>男性</v>
      </c>
      <c r="D99">
        <f>INDEX(SheetA!$A:$A,ROW(D99)*5-4+COLUMN(D99)-1)</f>
        <v>67</v>
      </c>
      <c r="E99" t="str">
        <f>INDEX(SheetA!$A:$A,ROW(E99)*5-4+COLUMN(E99)-1)</f>
        <v>家屋倒壊</v>
      </c>
    </row>
    <row r="100" spans="1:5" x14ac:dyDescent="0.55000000000000004">
      <c r="A100" t="str">
        <f>INDEX(SheetA!$A:$A,ROW(A100)*5-4+COLUMN(A100)-1)</f>
        <v>杉浦　富美子</v>
      </c>
      <c r="B100" t="str">
        <f>INDEX(SheetA!$A:$A,ROW(B100)*5-4+COLUMN(B100)-1)</f>
        <v>珠洲市</v>
      </c>
      <c r="C100" t="str">
        <f>INDEX(SheetA!$A:$A,ROW(C100)*5-4+COLUMN(C100)-1)</f>
        <v>女性</v>
      </c>
      <c r="D100">
        <f>INDEX(SheetA!$A:$A,ROW(D100)*5-4+COLUMN(D100)-1)</f>
        <v>94</v>
      </c>
      <c r="E100" t="str">
        <f>INDEX(SheetA!$A:$A,ROW(E100)*5-4+COLUMN(E100)-1)</f>
        <v>家屋倒壊</v>
      </c>
    </row>
    <row r="101" spans="1:5" x14ac:dyDescent="0.55000000000000004">
      <c r="A101" t="str">
        <f>INDEX(SheetA!$A:$A,ROW(A101)*5-4+COLUMN(A101)-1)</f>
        <v>寺山　すみ子</v>
      </c>
      <c r="B101" t="str">
        <f>INDEX(SheetA!$A:$A,ROW(B101)*5-4+COLUMN(B101)-1)</f>
        <v>珠洲市</v>
      </c>
      <c r="C101" t="str">
        <f>INDEX(SheetA!$A:$A,ROW(C101)*5-4+COLUMN(C101)-1)</f>
        <v>女性</v>
      </c>
      <c r="D101">
        <f>INDEX(SheetA!$A:$A,ROW(D101)*5-4+COLUMN(D101)-1)</f>
        <v>76</v>
      </c>
      <c r="E101" t="str">
        <f>INDEX(SheetA!$A:$A,ROW(E101)*5-4+COLUMN(E101)-1)</f>
        <v>家屋倒壊</v>
      </c>
    </row>
    <row r="102" spans="1:5" x14ac:dyDescent="0.55000000000000004">
      <c r="A102" t="str">
        <f>INDEX(SheetA!$A:$A,ROW(A102)*5-4+COLUMN(A102)-1)</f>
        <v>横場　政則</v>
      </c>
      <c r="B102" t="str">
        <f>INDEX(SheetA!$A:$A,ROW(B102)*5-4+COLUMN(B102)-1)</f>
        <v>珠洲市</v>
      </c>
      <c r="C102" t="str">
        <f>INDEX(SheetA!$A:$A,ROW(C102)*5-4+COLUMN(C102)-1)</f>
        <v>男性</v>
      </c>
      <c r="D102">
        <f>INDEX(SheetA!$A:$A,ROW(D102)*5-4+COLUMN(D102)-1)</f>
        <v>85</v>
      </c>
      <c r="E102" t="str">
        <f>INDEX(SheetA!$A:$A,ROW(E102)*5-4+COLUMN(E102)-1)</f>
        <v>家屋倒壊</v>
      </c>
    </row>
    <row r="103" spans="1:5" x14ac:dyDescent="0.55000000000000004">
      <c r="A103" t="str">
        <f>INDEX(SheetA!$A:$A,ROW(A103)*5-4+COLUMN(A103)-1)</f>
        <v>西原　三喜男</v>
      </c>
      <c r="B103" t="str">
        <f>INDEX(SheetA!$A:$A,ROW(B103)*5-4+COLUMN(B103)-1)</f>
        <v>能登町</v>
      </c>
      <c r="C103" t="str">
        <f>INDEX(SheetA!$A:$A,ROW(C103)*5-4+COLUMN(C103)-1)</f>
        <v>男性</v>
      </c>
      <c r="D103">
        <f>INDEX(SheetA!$A:$A,ROW(D103)*5-4+COLUMN(D103)-1)</f>
        <v>71</v>
      </c>
      <c r="E103" t="str">
        <f>INDEX(SheetA!$A:$A,ROW(E103)*5-4+COLUMN(E103)-1)</f>
        <v>家屋倒壊</v>
      </c>
    </row>
    <row r="104" spans="1:5" x14ac:dyDescent="0.55000000000000004">
      <c r="A104" t="str">
        <f>INDEX(SheetA!$A:$A,ROW(A104)*5-4+COLUMN(A104)-1)</f>
        <v>神崎　麻衣子</v>
      </c>
      <c r="B104" t="str">
        <f>INDEX(SheetA!$A:$A,ROW(B104)*5-4+COLUMN(B104)-1)</f>
        <v>東京都杉並区</v>
      </c>
      <c r="C104" t="str">
        <f>INDEX(SheetA!$A:$A,ROW(C104)*5-4+COLUMN(C104)-1)</f>
        <v>女性</v>
      </c>
      <c r="D104">
        <f>INDEX(SheetA!$A:$A,ROW(D104)*5-4+COLUMN(D104)-1)</f>
        <v>40</v>
      </c>
      <c r="E104" t="str">
        <f>INDEX(SheetA!$A:$A,ROW(E104)*5-4+COLUMN(E104)-1)</f>
        <v>家屋倒壊</v>
      </c>
    </row>
    <row r="105" spans="1:5" x14ac:dyDescent="0.55000000000000004">
      <c r="A105" t="str">
        <f>INDEX(SheetA!$A:$A,ROW(A105)*5-4+COLUMN(A105)-1)</f>
        <v>神崎　希美</v>
      </c>
      <c r="B105" t="str">
        <f>INDEX(SheetA!$A:$A,ROW(B105)*5-4+COLUMN(B105)-1)</f>
        <v>金沢市</v>
      </c>
      <c r="C105" t="str">
        <f>INDEX(SheetA!$A:$A,ROW(C105)*5-4+COLUMN(C105)-1)</f>
        <v>女性</v>
      </c>
      <c r="D105">
        <f>INDEX(SheetA!$A:$A,ROW(D105)*5-4+COLUMN(D105)-1)</f>
        <v>43</v>
      </c>
      <c r="E105" t="str">
        <f>INDEX(SheetA!$A:$A,ROW(E105)*5-4+COLUMN(E105)-1)</f>
        <v>家屋倒壊</v>
      </c>
    </row>
    <row r="106" spans="1:5" x14ac:dyDescent="0.55000000000000004">
      <c r="A106" t="str">
        <f>INDEX(SheetA!$A:$A,ROW(A106)*5-4+COLUMN(A106)-1)</f>
        <v>神崎　美智子</v>
      </c>
      <c r="B106" t="str">
        <f>INDEX(SheetA!$A:$A,ROW(B106)*5-4+COLUMN(B106)-1)</f>
        <v>輪島市</v>
      </c>
      <c r="C106" t="str">
        <f>INDEX(SheetA!$A:$A,ROW(C106)*5-4+COLUMN(C106)-1)</f>
        <v>女性</v>
      </c>
      <c r="D106">
        <f>INDEX(SheetA!$A:$A,ROW(D106)*5-4+COLUMN(D106)-1)</f>
        <v>87</v>
      </c>
      <c r="E106" t="str">
        <f>INDEX(SheetA!$A:$A,ROW(E106)*5-4+COLUMN(E106)-1)</f>
        <v>家屋倒壊</v>
      </c>
    </row>
    <row r="107" spans="1:5" x14ac:dyDescent="0.55000000000000004">
      <c r="A107" t="str">
        <f>INDEX(SheetA!$A:$A,ROW(A107)*5-4+COLUMN(A107)-1)</f>
        <v>芝原　正人</v>
      </c>
      <c r="B107" t="str">
        <f>INDEX(SheetA!$A:$A,ROW(B107)*5-4+COLUMN(B107)-1)</f>
        <v>輪島市</v>
      </c>
      <c r="C107" t="str">
        <f>INDEX(SheetA!$A:$A,ROW(C107)*5-4+COLUMN(C107)-1)</f>
        <v>男性</v>
      </c>
      <c r="D107">
        <f>INDEX(SheetA!$A:$A,ROW(D107)*5-4+COLUMN(D107)-1)</f>
        <v>51</v>
      </c>
      <c r="E107" t="str">
        <f>INDEX(SheetA!$A:$A,ROW(E107)*5-4+COLUMN(E107)-1)</f>
        <v>家屋倒壊</v>
      </c>
    </row>
    <row r="108" spans="1:5" x14ac:dyDescent="0.55000000000000004">
      <c r="A108" t="str">
        <f>INDEX(SheetA!$A:$A,ROW(A108)*5-4+COLUMN(A108)-1)</f>
        <v>兵頭　淳輔</v>
      </c>
      <c r="B108" t="str">
        <f>INDEX(SheetA!$A:$A,ROW(B108)*5-4+COLUMN(B108)-1)</f>
        <v>珠洲市</v>
      </c>
      <c r="C108" t="str">
        <f>INDEX(SheetA!$A:$A,ROW(C108)*5-4+COLUMN(C108)-1)</f>
        <v>男性</v>
      </c>
      <c r="D108">
        <f>INDEX(SheetA!$A:$A,ROW(D108)*5-4+COLUMN(D108)-1)</f>
        <v>81</v>
      </c>
      <c r="E108" t="str">
        <f>INDEX(SheetA!$A:$A,ROW(E108)*5-4+COLUMN(E108)-1)</f>
        <v>家屋倒壊</v>
      </c>
    </row>
    <row r="109" spans="1:5" x14ac:dyDescent="0.55000000000000004">
      <c r="A109" t="str">
        <f>INDEX(SheetA!$A:$A,ROW(A109)*5-4+COLUMN(A109)-1)</f>
        <v>平井　あき</v>
      </c>
      <c r="B109" t="str">
        <f>INDEX(SheetA!$A:$A,ROW(B109)*5-4+COLUMN(B109)-1)</f>
        <v>珠洲市</v>
      </c>
      <c r="C109" t="str">
        <f>INDEX(SheetA!$A:$A,ROW(C109)*5-4+COLUMN(C109)-1)</f>
        <v>女性</v>
      </c>
      <c r="D109">
        <f>INDEX(SheetA!$A:$A,ROW(D109)*5-4+COLUMN(D109)-1)</f>
        <v>87</v>
      </c>
      <c r="E109" t="str">
        <f>INDEX(SheetA!$A:$A,ROW(E109)*5-4+COLUMN(E109)-1)</f>
        <v>家屋倒壊</v>
      </c>
    </row>
    <row r="110" spans="1:5" x14ac:dyDescent="0.55000000000000004">
      <c r="A110" t="str">
        <f>INDEX(SheetA!$A:$A,ROW(A110)*5-4+COLUMN(A110)-1)</f>
        <v>平井　正孝</v>
      </c>
      <c r="B110" t="str">
        <f>INDEX(SheetA!$A:$A,ROW(B110)*5-4+COLUMN(B110)-1)</f>
        <v>珠洲市</v>
      </c>
      <c r="C110" t="str">
        <f>INDEX(SheetA!$A:$A,ROW(C110)*5-4+COLUMN(C110)-1)</f>
        <v>男性</v>
      </c>
      <c r="D110">
        <f>INDEX(SheetA!$A:$A,ROW(D110)*5-4+COLUMN(D110)-1)</f>
        <v>89</v>
      </c>
      <c r="E110" t="str">
        <f>INDEX(SheetA!$A:$A,ROW(E110)*5-4+COLUMN(E110)-1)</f>
        <v>家屋倒壊</v>
      </c>
    </row>
    <row r="111" spans="1:5" x14ac:dyDescent="0.55000000000000004">
      <c r="A111" t="str">
        <f>INDEX(SheetA!$A:$A,ROW(A111)*5-4+COLUMN(A111)-1)</f>
        <v>谷内田　力蔵</v>
      </c>
      <c r="B111" t="str">
        <f>INDEX(SheetA!$A:$A,ROW(B111)*5-4+COLUMN(B111)-1)</f>
        <v>珠洲市</v>
      </c>
      <c r="C111" t="str">
        <f>INDEX(SheetA!$A:$A,ROW(C111)*5-4+COLUMN(C111)-1)</f>
        <v>男性</v>
      </c>
      <c r="D111">
        <f>INDEX(SheetA!$A:$A,ROW(D111)*5-4+COLUMN(D111)-1)</f>
        <v>83</v>
      </c>
      <c r="E111" t="str">
        <f>INDEX(SheetA!$A:$A,ROW(E111)*5-4+COLUMN(E111)-1)</f>
        <v>家屋倒壊</v>
      </c>
    </row>
    <row r="112" spans="1:5" x14ac:dyDescent="0.55000000000000004">
      <c r="A112" t="str">
        <f>INDEX(SheetA!$A:$A,ROW(A112)*5-4+COLUMN(A112)-1)</f>
        <v>成瀬　政夫</v>
      </c>
      <c r="B112" t="str">
        <f>INDEX(SheetA!$A:$A,ROW(B112)*5-4+COLUMN(B112)-1)</f>
        <v>輪島市</v>
      </c>
      <c r="C112" t="str">
        <f>INDEX(SheetA!$A:$A,ROW(C112)*5-4+COLUMN(C112)-1)</f>
        <v>男性</v>
      </c>
      <c r="D112">
        <f>INDEX(SheetA!$A:$A,ROW(D112)*5-4+COLUMN(D112)-1)</f>
        <v>74</v>
      </c>
      <c r="E112" t="str">
        <f>INDEX(SheetA!$A:$A,ROW(E112)*5-4+COLUMN(E112)-1)</f>
        <v>家屋倒壊</v>
      </c>
    </row>
    <row r="113" spans="1:5" x14ac:dyDescent="0.55000000000000004">
      <c r="A113" t="str">
        <f>INDEX(SheetA!$A:$A,ROW(A113)*5-4+COLUMN(A113)-1)</f>
        <v>蔵　やよゐ</v>
      </c>
      <c r="B113" t="str">
        <f>INDEX(SheetA!$A:$A,ROW(B113)*5-4+COLUMN(B113)-1)</f>
        <v>能登町</v>
      </c>
      <c r="C113" t="str">
        <f>INDEX(SheetA!$A:$A,ROW(C113)*5-4+COLUMN(C113)-1)</f>
        <v>女性</v>
      </c>
      <c r="D113">
        <f>INDEX(SheetA!$A:$A,ROW(D113)*5-4+COLUMN(D113)-1)</f>
        <v>98</v>
      </c>
      <c r="E113" t="str">
        <f>INDEX(SheetA!$A:$A,ROW(E113)*5-4+COLUMN(E113)-1)</f>
        <v>避難所で死亡</v>
      </c>
    </row>
    <row r="114" spans="1:5" x14ac:dyDescent="0.55000000000000004">
      <c r="A114" t="str">
        <f>INDEX(SheetA!$A:$A,ROW(A114)*5-4+COLUMN(A114)-1)</f>
        <v>髙橋　千代子</v>
      </c>
      <c r="B114" t="str">
        <f>INDEX(SheetA!$A:$A,ROW(B114)*5-4+COLUMN(B114)-1)</f>
        <v>能登町</v>
      </c>
      <c r="C114" t="str">
        <f>INDEX(SheetA!$A:$A,ROW(C114)*5-4+COLUMN(C114)-1)</f>
        <v>女性</v>
      </c>
      <c r="D114">
        <f>INDEX(SheetA!$A:$A,ROW(D114)*5-4+COLUMN(D114)-1)</f>
        <v>100</v>
      </c>
      <c r="E114" t="str">
        <f>INDEX(SheetA!$A:$A,ROW(E114)*5-4+COLUMN(E114)-1)</f>
        <v>自宅等で死亡</v>
      </c>
    </row>
    <row r="115" spans="1:5" x14ac:dyDescent="0.55000000000000004">
      <c r="A115" t="str">
        <f>INDEX(SheetA!$A:$A,ROW(A115)*5-4+COLUMN(A115)-1)</f>
        <v>山口　義雄</v>
      </c>
      <c r="B115" t="str">
        <f>INDEX(SheetA!$A:$A,ROW(B115)*5-4+COLUMN(B115)-1)</f>
        <v>金沢市</v>
      </c>
      <c r="C115" t="str">
        <f>INDEX(SheetA!$A:$A,ROW(C115)*5-4+COLUMN(C115)-1)</f>
        <v>男性</v>
      </c>
      <c r="D115">
        <f>INDEX(SheetA!$A:$A,ROW(D115)*5-4+COLUMN(D115)-1)</f>
        <v>74</v>
      </c>
      <c r="E115" t="str">
        <f>INDEX(SheetA!$A:$A,ROW(E115)*5-4+COLUMN(E115)-1)</f>
        <v>家屋倒壊</v>
      </c>
    </row>
    <row r="116" spans="1:5" x14ac:dyDescent="0.55000000000000004">
      <c r="A116" t="str">
        <f>INDEX(SheetA!$A:$A,ROW(A116)*5-4+COLUMN(A116)-1)</f>
        <v>山口　正一</v>
      </c>
      <c r="B116" t="str">
        <f>INDEX(SheetA!$A:$A,ROW(B116)*5-4+COLUMN(B116)-1)</f>
        <v>輪島市</v>
      </c>
      <c r="C116" t="str">
        <f>INDEX(SheetA!$A:$A,ROW(C116)*5-4+COLUMN(C116)-1)</f>
        <v>男性</v>
      </c>
      <c r="D116">
        <f>INDEX(SheetA!$A:$A,ROW(D116)*5-4+COLUMN(D116)-1)</f>
        <v>73</v>
      </c>
      <c r="E116" t="str">
        <f>INDEX(SheetA!$A:$A,ROW(E116)*5-4+COLUMN(E116)-1)</f>
        <v>家屋倒壊</v>
      </c>
    </row>
    <row r="117" spans="1:5" x14ac:dyDescent="0.55000000000000004">
      <c r="A117" t="str">
        <f>INDEX(SheetA!$A:$A,ROW(A117)*5-4+COLUMN(A117)-1)</f>
        <v>寺山　良子</v>
      </c>
      <c r="B117" t="str">
        <f>INDEX(SheetA!$A:$A,ROW(B117)*5-4+COLUMN(B117)-1)</f>
        <v>珠洲市</v>
      </c>
      <c r="C117" t="str">
        <f>INDEX(SheetA!$A:$A,ROW(C117)*5-4+COLUMN(C117)-1)</f>
        <v>女性</v>
      </c>
      <c r="D117">
        <f>INDEX(SheetA!$A:$A,ROW(D117)*5-4+COLUMN(D117)-1)</f>
        <v>76</v>
      </c>
      <c r="E117" t="str">
        <f>INDEX(SheetA!$A:$A,ROW(E117)*5-4+COLUMN(E117)-1)</f>
        <v>家屋倒壊</v>
      </c>
    </row>
    <row r="118" spans="1:5" x14ac:dyDescent="0.55000000000000004">
      <c r="A118" t="str">
        <f>INDEX(SheetA!$A:$A,ROW(A118)*5-4+COLUMN(A118)-1)</f>
        <v>則貞　あき子</v>
      </c>
      <c r="B118" t="str">
        <f>INDEX(SheetA!$A:$A,ROW(B118)*5-4+COLUMN(B118)-1)</f>
        <v>珠洲市</v>
      </c>
      <c r="C118" t="str">
        <f>INDEX(SheetA!$A:$A,ROW(C118)*5-4+COLUMN(C118)-1)</f>
        <v>女性</v>
      </c>
      <c r="D118">
        <f>INDEX(SheetA!$A:$A,ROW(D118)*5-4+COLUMN(D118)-1)</f>
        <v>80</v>
      </c>
      <c r="E118" t="str">
        <f>INDEX(SheetA!$A:$A,ROW(E118)*5-4+COLUMN(E118)-1)</f>
        <v>家屋倒壊</v>
      </c>
    </row>
    <row r="119" spans="1:5" x14ac:dyDescent="0.55000000000000004">
      <c r="A119" t="str">
        <f>INDEX(SheetA!$A:$A,ROW(A119)*5-4+COLUMN(A119)-1)</f>
        <v>廣田　咲子</v>
      </c>
      <c r="B119" t="str">
        <f>INDEX(SheetA!$A:$A,ROW(B119)*5-4+COLUMN(B119)-1)</f>
        <v>珠洲市</v>
      </c>
      <c r="C119" t="str">
        <f>INDEX(SheetA!$A:$A,ROW(C119)*5-4+COLUMN(C119)-1)</f>
        <v>女性</v>
      </c>
      <c r="D119">
        <f>INDEX(SheetA!$A:$A,ROW(D119)*5-4+COLUMN(D119)-1)</f>
        <v>93</v>
      </c>
      <c r="E119" t="str">
        <f>INDEX(SheetA!$A:$A,ROW(E119)*5-4+COLUMN(E119)-1)</f>
        <v>家屋倒壊</v>
      </c>
    </row>
    <row r="120" spans="1:5" x14ac:dyDescent="0.55000000000000004">
      <c r="A120" t="str">
        <f>INDEX(SheetA!$A:$A,ROW(A120)*5-4+COLUMN(A120)-1)</f>
        <v>廣田　均</v>
      </c>
      <c r="B120" t="str">
        <f>INDEX(SheetA!$A:$A,ROW(B120)*5-4+COLUMN(B120)-1)</f>
        <v>珠洲市</v>
      </c>
      <c r="C120" t="str">
        <f>INDEX(SheetA!$A:$A,ROW(C120)*5-4+COLUMN(C120)-1)</f>
        <v>男性</v>
      </c>
      <c r="D120">
        <f>INDEX(SheetA!$A:$A,ROW(D120)*5-4+COLUMN(D120)-1)</f>
        <v>65</v>
      </c>
      <c r="E120" t="str">
        <f>INDEX(SheetA!$A:$A,ROW(E120)*5-4+COLUMN(E120)-1)</f>
        <v>家屋倒壊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34967-4B56-43F1-9238-93EB36D2673E}">
  <dimension ref="A2:E120"/>
  <sheetViews>
    <sheetView topLeftCell="A5" workbookViewId="0">
      <selection activeCell="E5" sqref="E5"/>
    </sheetView>
  </sheetViews>
  <sheetFormatPr defaultRowHeight="18" x14ac:dyDescent="0.55000000000000004"/>
  <cols>
    <col min="1" max="1" width="12.1640625" customWidth="1"/>
    <col min="2" max="2" width="8.08203125" customWidth="1"/>
    <col min="3" max="3" width="6.75" customWidth="1"/>
    <col min="4" max="4" width="6.5" customWidth="1"/>
    <col min="5" max="5" width="11.5" customWidth="1"/>
  </cols>
  <sheetData>
    <row r="2" spans="1:5" x14ac:dyDescent="0.55000000000000004">
      <c r="A2" t="str">
        <f>INDEX(SheetA!$A:$A, (ROW()-1)*5-4)</f>
        <v>石野　精一</v>
      </c>
      <c r="B2" t="str">
        <f>INDEX(SheetA!$A:$A, (ROW()-1)*5-3)</f>
        <v>七尾市</v>
      </c>
      <c r="C2" t="str">
        <f>INDEX(SheetA!$A:$A, (ROW()-1)*5-2)</f>
        <v>男性</v>
      </c>
      <c r="D2">
        <f>INDEX(SheetA!$A:$A, (ROW()-1)*5-1)</f>
        <v>58</v>
      </c>
      <c r="E2" t="str">
        <f>INDEX(SheetA!$A:$A, (ROW()-1)*5)</f>
        <v>家屋倒壊</v>
      </c>
    </row>
    <row r="3" spans="1:5" x14ac:dyDescent="0.55000000000000004">
      <c r="A3" t="str">
        <f>INDEX(SheetA!$A:$A, (ROW()-1)*5-4)</f>
        <v>中山　弘幸</v>
      </c>
      <c r="B3" t="str">
        <f>INDEX(SheetA!$A:$A, (ROW()-1)*5-3)</f>
        <v>七尾市</v>
      </c>
      <c r="C3" t="str">
        <f>INDEX(SheetA!$A:$A, (ROW()-1)*5-2)</f>
        <v>男性</v>
      </c>
      <c r="D3">
        <f>INDEX(SheetA!$A:$A, (ROW()-1)*5-1)</f>
        <v>91</v>
      </c>
      <c r="E3" t="str">
        <f>INDEX(SheetA!$A:$A, (ROW()-1)*5)</f>
        <v>家屋倒壊</v>
      </c>
    </row>
    <row r="4" spans="1:5" x14ac:dyDescent="0.55000000000000004">
      <c r="A4" t="str">
        <f>INDEX(SheetA!$A:$A, (ROW()-1)*5-4)</f>
        <v>稲垣　寿</v>
      </c>
      <c r="B4" t="str">
        <f>INDEX(SheetA!$A:$A, (ROW()-1)*5-3)</f>
        <v>輪島市</v>
      </c>
      <c r="C4" t="str">
        <f>INDEX(SheetA!$A:$A, (ROW()-1)*5-2)</f>
        <v>男性</v>
      </c>
      <c r="D4">
        <f>INDEX(SheetA!$A:$A, (ROW()-1)*5-1)</f>
        <v>46</v>
      </c>
      <c r="E4" t="str">
        <f>INDEX(SheetA!$A:$A, (ROW()-1)*5)</f>
        <v>家屋倒壊</v>
      </c>
    </row>
    <row r="5" spans="1:5" x14ac:dyDescent="0.55000000000000004">
      <c r="A5" t="str">
        <f>INDEX(SheetA!$A:$A, (ROW()-1)*5-4)</f>
        <v>上野　和枝</v>
      </c>
      <c r="B5" t="str">
        <f>INDEX(SheetA!$A:$A, (ROW()-1)*5-3)</f>
        <v>輪島市</v>
      </c>
      <c r="C5" t="str">
        <f>INDEX(SheetA!$A:$A, (ROW()-1)*5-2)</f>
        <v>女性</v>
      </c>
      <c r="D5">
        <f>INDEX(SheetA!$A:$A, (ROW()-1)*5-1)</f>
        <v>86</v>
      </c>
      <c r="E5" t="str">
        <f>INDEX(SheetA!$A:$A, (ROW()-1)*5)</f>
        <v>家屋倒壊</v>
      </c>
    </row>
    <row r="6" spans="1:5" x14ac:dyDescent="0.55000000000000004">
      <c r="A6" t="str">
        <f>INDEX(SheetA!$A:$A, (ROW()-1)*5-4)</f>
        <v>尾形　晶子</v>
      </c>
      <c r="B6" t="str">
        <f>INDEX(SheetA!$A:$A, (ROW()-1)*5-3)</f>
        <v>輪島市</v>
      </c>
      <c r="C6" t="str">
        <f>INDEX(SheetA!$A:$A, (ROW()-1)*5-2)</f>
        <v>女性</v>
      </c>
      <c r="D6" t="str">
        <f>INDEX(SheetA!$A:$A, (ROW()-1)*5-1)</f>
        <v>60代</v>
      </c>
      <c r="E6" t="str">
        <f>INDEX(SheetA!$A:$A, (ROW()-1)*5)</f>
        <v>家屋倒壊</v>
      </c>
    </row>
    <row r="7" spans="1:5" x14ac:dyDescent="0.55000000000000004">
      <c r="A7" t="str">
        <f>INDEX(SheetA!$A:$A, (ROW()-1)*5-4)</f>
        <v>川端　恵子</v>
      </c>
      <c r="B7" t="str">
        <f>INDEX(SheetA!$A:$A, (ROW()-1)*5-3)</f>
        <v>輪島市</v>
      </c>
      <c r="C7" t="str">
        <f>INDEX(SheetA!$A:$A, (ROW()-1)*5-2)</f>
        <v>女性</v>
      </c>
      <c r="D7">
        <f>INDEX(SheetA!$A:$A, (ROW()-1)*5-1)</f>
        <v>56</v>
      </c>
      <c r="E7" t="str">
        <f>INDEX(SheetA!$A:$A, (ROW()-1)*5)</f>
        <v>家屋倒壊</v>
      </c>
    </row>
    <row r="8" spans="1:5" x14ac:dyDescent="0.55000000000000004">
      <c r="A8" t="str">
        <f>INDEX(SheetA!$A:$A, (ROW()-1)*5-4)</f>
        <v>北山　洋子</v>
      </c>
      <c r="B8" t="str">
        <f>INDEX(SheetA!$A:$A, (ROW()-1)*5-3)</f>
        <v>輪島市</v>
      </c>
      <c r="C8" t="str">
        <f>INDEX(SheetA!$A:$A, (ROW()-1)*5-2)</f>
        <v>女性</v>
      </c>
      <c r="D8">
        <f>INDEX(SheetA!$A:$A, (ROW()-1)*5-1)</f>
        <v>65</v>
      </c>
      <c r="E8" t="str">
        <f>INDEX(SheetA!$A:$A, (ROW()-1)*5)</f>
        <v>家屋倒壊</v>
      </c>
    </row>
    <row r="9" spans="1:5" x14ac:dyDescent="0.55000000000000004">
      <c r="A9" t="str">
        <f>INDEX(SheetA!$A:$A, (ROW()-1)*5-4)</f>
        <v>下地　みさの</v>
      </c>
      <c r="B9" t="str">
        <f>INDEX(SheetA!$A:$A, (ROW()-1)*5-3)</f>
        <v>輪島市</v>
      </c>
      <c r="C9" t="str">
        <f>INDEX(SheetA!$A:$A, (ROW()-1)*5-2)</f>
        <v>女性</v>
      </c>
      <c r="D9">
        <f>INDEX(SheetA!$A:$A, (ROW()-1)*5-1)</f>
        <v>89</v>
      </c>
      <c r="E9" t="str">
        <f>INDEX(SheetA!$A:$A, (ROW()-1)*5)</f>
        <v>家屋倒壊</v>
      </c>
    </row>
    <row r="10" spans="1:5" x14ac:dyDescent="0.55000000000000004">
      <c r="A10" t="str">
        <f>INDEX(SheetA!$A:$A, (ROW()-1)*5-4)</f>
        <v>末藤　翔太</v>
      </c>
      <c r="B10" t="str">
        <f>INDEX(SheetA!$A:$A, (ROW()-1)*5-3)</f>
        <v>輪島市</v>
      </c>
      <c r="C10" t="str">
        <f>INDEX(SheetA!$A:$A, (ROW()-1)*5-2)</f>
        <v>男性</v>
      </c>
      <c r="D10">
        <f>INDEX(SheetA!$A:$A, (ROW()-1)*5-1)</f>
        <v>40</v>
      </c>
      <c r="E10" t="str">
        <f>INDEX(SheetA!$A:$A, (ROW()-1)*5)</f>
        <v>家屋倒壊</v>
      </c>
    </row>
    <row r="11" spans="1:5" x14ac:dyDescent="0.55000000000000004">
      <c r="A11" t="str">
        <f>INDEX(SheetA!$A:$A, (ROW()-1)*5-4)</f>
        <v>髙　はるみ</v>
      </c>
      <c r="B11" t="str">
        <f>INDEX(SheetA!$A:$A, (ROW()-1)*5-3)</f>
        <v>輪島市</v>
      </c>
      <c r="C11" t="str">
        <f>INDEX(SheetA!$A:$A, (ROW()-1)*5-2)</f>
        <v>女性</v>
      </c>
      <c r="D11">
        <f>INDEX(SheetA!$A:$A, (ROW()-1)*5-1)</f>
        <v>93</v>
      </c>
      <c r="E11" t="str">
        <f>INDEX(SheetA!$A:$A, (ROW()-1)*5)</f>
        <v>家屋倒壊</v>
      </c>
    </row>
    <row r="12" spans="1:5" x14ac:dyDescent="0.55000000000000004">
      <c r="A12" t="str">
        <f>INDEX(SheetA!$A:$A, (ROW()-1)*5-4)</f>
        <v>田上　嘉子</v>
      </c>
      <c r="B12" t="str">
        <f>INDEX(SheetA!$A:$A, (ROW()-1)*5-3)</f>
        <v>輪島市</v>
      </c>
      <c r="C12" t="str">
        <f>INDEX(SheetA!$A:$A, (ROW()-1)*5-2)</f>
        <v>女性</v>
      </c>
      <c r="D12">
        <f>INDEX(SheetA!$A:$A, (ROW()-1)*5-1)</f>
        <v>77</v>
      </c>
      <c r="E12" t="str">
        <f>INDEX(SheetA!$A:$A, (ROW()-1)*5)</f>
        <v>家屋倒壊</v>
      </c>
    </row>
    <row r="13" spans="1:5" x14ac:dyDescent="0.55000000000000004">
      <c r="A13" t="str">
        <f>INDEX(SheetA!$A:$A, (ROW()-1)*5-4)</f>
        <v>日吉　浩幸</v>
      </c>
      <c r="B13" t="str">
        <f>INDEX(SheetA!$A:$A, (ROW()-1)*5-3)</f>
        <v>輪島市</v>
      </c>
      <c r="C13" t="str">
        <f>INDEX(SheetA!$A:$A, (ROW()-1)*5-2)</f>
        <v>男性</v>
      </c>
      <c r="D13">
        <f>INDEX(SheetA!$A:$A, (ROW()-1)*5-1)</f>
        <v>63</v>
      </c>
      <c r="E13" t="str">
        <f>INDEX(SheetA!$A:$A, (ROW()-1)*5)</f>
        <v>家屋倒壊</v>
      </c>
    </row>
    <row r="14" spans="1:5" x14ac:dyDescent="0.55000000000000004">
      <c r="A14" t="str">
        <f>INDEX(SheetA!$A:$A, (ROW()-1)*5-4)</f>
        <v>松井　健</v>
      </c>
      <c r="B14" t="str">
        <f>INDEX(SheetA!$A:$A, (ROW()-1)*5-3)</f>
        <v>輪島市</v>
      </c>
      <c r="C14" t="str">
        <f>INDEX(SheetA!$A:$A, (ROW()-1)*5-2)</f>
        <v>男性</v>
      </c>
      <c r="D14">
        <f>INDEX(SheetA!$A:$A, (ROW()-1)*5-1)</f>
        <v>55</v>
      </c>
      <c r="E14" t="str">
        <f>INDEX(SheetA!$A:$A, (ROW()-1)*5)</f>
        <v>家屋倒壊</v>
      </c>
    </row>
    <row r="15" spans="1:5" x14ac:dyDescent="0.55000000000000004">
      <c r="A15" t="str">
        <f>INDEX(SheetA!$A:$A, (ROW()-1)*5-4)</f>
        <v>市町　衆司</v>
      </c>
      <c r="B15" t="str">
        <f>INDEX(SheetA!$A:$A, (ROW()-1)*5-3)</f>
        <v>珠洲市</v>
      </c>
      <c r="C15" t="str">
        <f>INDEX(SheetA!$A:$A, (ROW()-1)*5-2)</f>
        <v>男性</v>
      </c>
      <c r="D15">
        <f>INDEX(SheetA!$A:$A, (ROW()-1)*5-1)</f>
        <v>89</v>
      </c>
      <c r="E15" t="str">
        <f>INDEX(SheetA!$A:$A, (ROW()-1)*5)</f>
        <v>不明</v>
      </c>
    </row>
    <row r="16" spans="1:5" x14ac:dyDescent="0.55000000000000004">
      <c r="A16" t="str">
        <f>INDEX(SheetA!$A:$A, (ROW()-1)*5-4)</f>
        <v>大谷　スイ子</v>
      </c>
      <c r="B16" t="str">
        <f>INDEX(SheetA!$A:$A, (ROW()-1)*5-3)</f>
        <v>珠洲市</v>
      </c>
      <c r="C16" t="str">
        <f>INDEX(SheetA!$A:$A, (ROW()-1)*5-2)</f>
        <v>女性</v>
      </c>
      <c r="D16">
        <f>INDEX(SheetA!$A:$A, (ROW()-1)*5-1)</f>
        <v>75</v>
      </c>
      <c r="E16" t="str">
        <f>INDEX(SheetA!$A:$A, (ROW()-1)*5)</f>
        <v>家屋倒壊</v>
      </c>
    </row>
    <row r="17" spans="1:5" x14ac:dyDescent="0.55000000000000004">
      <c r="A17" t="str">
        <f>INDEX(SheetA!$A:$A, (ROW()-1)*5-4)</f>
        <v>要　ミネ</v>
      </c>
      <c r="B17" t="str">
        <f>INDEX(SheetA!$A:$A, (ROW()-1)*5-3)</f>
        <v>珠洲市</v>
      </c>
      <c r="C17" t="str">
        <f>INDEX(SheetA!$A:$A, (ROW()-1)*5-2)</f>
        <v>女性</v>
      </c>
      <c r="D17">
        <f>INDEX(SheetA!$A:$A, (ROW()-1)*5-1)</f>
        <v>90</v>
      </c>
      <c r="E17" t="str">
        <f>INDEX(SheetA!$A:$A, (ROW()-1)*5)</f>
        <v>家屋倒壊</v>
      </c>
    </row>
    <row r="18" spans="1:5" x14ac:dyDescent="0.55000000000000004">
      <c r="A18" t="str">
        <f>INDEX(SheetA!$A:$A, (ROW()-1)*5-4)</f>
        <v>灰庭　真喜子</v>
      </c>
      <c r="B18" t="str">
        <f>INDEX(SheetA!$A:$A, (ROW()-1)*5-3)</f>
        <v>珠洲市</v>
      </c>
      <c r="C18" t="str">
        <f>INDEX(SheetA!$A:$A, (ROW()-1)*5-2)</f>
        <v>女性</v>
      </c>
      <c r="D18">
        <f>INDEX(SheetA!$A:$A, (ROW()-1)*5-1)</f>
        <v>64</v>
      </c>
      <c r="E18" t="str">
        <f>INDEX(SheetA!$A:$A, (ROW()-1)*5)</f>
        <v>家屋倒壊</v>
      </c>
    </row>
    <row r="19" spans="1:5" x14ac:dyDescent="0.55000000000000004">
      <c r="A19" t="str">
        <f>INDEX(SheetA!$A:$A, (ROW()-1)*5-4)</f>
        <v>山根　敏枝</v>
      </c>
      <c r="B19" t="str">
        <f>INDEX(SheetA!$A:$A, (ROW()-1)*5-3)</f>
        <v>珠洲市</v>
      </c>
      <c r="C19" t="str">
        <f>INDEX(SheetA!$A:$A, (ROW()-1)*5-2)</f>
        <v>女性</v>
      </c>
      <c r="D19">
        <f>INDEX(SheetA!$A:$A, (ROW()-1)*5-1)</f>
        <v>73</v>
      </c>
      <c r="E19" t="str">
        <f>INDEX(SheetA!$A:$A, (ROW()-1)*5)</f>
        <v>家屋倒壊</v>
      </c>
    </row>
    <row r="20" spans="1:5" x14ac:dyDescent="0.55000000000000004">
      <c r="A20" t="str">
        <f>INDEX(SheetA!$A:$A, (ROW()-1)*5-4)</f>
        <v>小林　洋一</v>
      </c>
      <c r="B20" t="str">
        <f>INDEX(SheetA!$A:$A, (ROW()-1)*5-3)</f>
        <v>穴水町</v>
      </c>
      <c r="C20" t="str">
        <f>INDEX(SheetA!$A:$A, (ROW()-1)*5-2)</f>
        <v>男性</v>
      </c>
      <c r="D20">
        <f>INDEX(SheetA!$A:$A, (ROW()-1)*5-1)</f>
        <v>82</v>
      </c>
      <c r="E20" t="str">
        <f>INDEX(SheetA!$A:$A, (ROW()-1)*5)</f>
        <v>家屋倒壊</v>
      </c>
    </row>
    <row r="21" spans="1:5" x14ac:dyDescent="0.55000000000000004">
      <c r="A21" t="str">
        <f>INDEX(SheetA!$A:$A, (ROW()-1)*5-4)</f>
        <v>高田　美穂</v>
      </c>
      <c r="B21" t="str">
        <f>INDEX(SheetA!$A:$A, (ROW()-1)*5-3)</f>
        <v>穴水町</v>
      </c>
      <c r="C21" t="str">
        <f>INDEX(SheetA!$A:$A, (ROW()-1)*5-2)</f>
        <v>女性</v>
      </c>
      <c r="D21">
        <f>INDEX(SheetA!$A:$A, (ROW()-1)*5-1)</f>
        <v>34</v>
      </c>
      <c r="E21" t="str">
        <f>INDEX(SheetA!$A:$A, (ROW()-1)*5)</f>
        <v>土砂災害</v>
      </c>
    </row>
    <row r="22" spans="1:5" x14ac:dyDescent="0.55000000000000004">
      <c r="A22" t="str">
        <f>INDEX(SheetA!$A:$A, (ROW()-1)*5-4)</f>
        <v>高田　羚善</v>
      </c>
      <c r="B22" t="str">
        <f>INDEX(SheetA!$A:$A, (ROW()-1)*5-3)</f>
        <v>穴水町</v>
      </c>
      <c r="C22" t="str">
        <f>INDEX(SheetA!$A:$A, (ROW()-1)*5-2)</f>
        <v>男性</v>
      </c>
      <c r="D22">
        <f>INDEX(SheetA!$A:$A, (ROW()-1)*5-1)</f>
        <v>10</v>
      </c>
      <c r="E22" t="str">
        <f>INDEX(SheetA!$A:$A, (ROW()-1)*5)</f>
        <v>土砂災害</v>
      </c>
    </row>
    <row r="23" spans="1:5" x14ac:dyDescent="0.55000000000000004">
      <c r="A23" t="str">
        <f>INDEX(SheetA!$A:$A, (ROW()-1)*5-4)</f>
        <v>中島　國子</v>
      </c>
      <c r="B23" t="str">
        <f>INDEX(SheetA!$A:$A, (ROW()-1)*5-3)</f>
        <v>穴水町</v>
      </c>
      <c r="C23" t="str">
        <f>INDEX(SheetA!$A:$A, (ROW()-1)*5-2)</f>
        <v>女性</v>
      </c>
      <c r="D23">
        <f>INDEX(SheetA!$A:$A, (ROW()-1)*5-1)</f>
        <v>65</v>
      </c>
      <c r="E23" t="str">
        <f>INDEX(SheetA!$A:$A, (ROW()-1)*5)</f>
        <v>土砂災害</v>
      </c>
    </row>
    <row r="24" spans="1:5" x14ac:dyDescent="0.55000000000000004">
      <c r="A24" t="str">
        <f>INDEX(SheetA!$A:$A, (ROW()-1)*5-4)</f>
        <v>中島　博</v>
      </c>
      <c r="B24" t="str">
        <f>INDEX(SheetA!$A:$A, (ROW()-1)*5-3)</f>
        <v>穴水町</v>
      </c>
      <c r="C24" t="str">
        <f>INDEX(SheetA!$A:$A, (ROW()-1)*5-2)</f>
        <v>男性</v>
      </c>
      <c r="D24">
        <f>INDEX(SheetA!$A:$A, (ROW()-1)*5-1)</f>
        <v>67</v>
      </c>
      <c r="E24" t="str">
        <f>INDEX(SheetA!$A:$A, (ROW()-1)*5)</f>
        <v>土砂災害</v>
      </c>
    </row>
    <row r="25" spans="1:5" x14ac:dyDescent="0.55000000000000004">
      <c r="A25" t="str">
        <f>INDEX(SheetA!$A:$A, (ROW()-1)*5-4)</f>
        <v>江上　由美子</v>
      </c>
      <c r="B25" t="str">
        <f>INDEX(SheetA!$A:$A, (ROW()-1)*5-3)</f>
        <v>輪島市</v>
      </c>
      <c r="C25" t="str">
        <f>INDEX(SheetA!$A:$A, (ROW()-1)*5-2)</f>
        <v>女性</v>
      </c>
      <c r="D25">
        <f>INDEX(SheetA!$A:$A, (ROW()-1)*5-1)</f>
        <v>60</v>
      </c>
      <c r="E25" t="str">
        <f>INDEX(SheetA!$A:$A, (ROW()-1)*5)</f>
        <v>家屋倒壊</v>
      </c>
    </row>
    <row r="26" spans="1:5" x14ac:dyDescent="0.55000000000000004">
      <c r="A26" t="str">
        <f>INDEX(SheetA!$A:$A, (ROW()-1)*5-4)</f>
        <v>大野　とめ</v>
      </c>
      <c r="B26" t="str">
        <f>INDEX(SheetA!$A:$A, (ROW()-1)*5-3)</f>
        <v>輪島市</v>
      </c>
      <c r="C26" t="str">
        <f>INDEX(SheetA!$A:$A, (ROW()-1)*5-2)</f>
        <v>女性</v>
      </c>
      <c r="D26">
        <f>INDEX(SheetA!$A:$A, (ROW()-1)*5-1)</f>
        <v>96</v>
      </c>
      <c r="E26" t="str">
        <f>INDEX(SheetA!$A:$A, (ROW()-1)*5)</f>
        <v>家屋倒壊</v>
      </c>
    </row>
    <row r="27" spans="1:5" x14ac:dyDescent="0.55000000000000004">
      <c r="A27" t="str">
        <f>INDEX(SheetA!$A:$A, (ROW()-1)*5-4)</f>
        <v>柿本　利子</v>
      </c>
      <c r="B27" t="str">
        <f>INDEX(SheetA!$A:$A, (ROW()-1)*5-3)</f>
        <v>輪島市</v>
      </c>
      <c r="C27" t="str">
        <f>INDEX(SheetA!$A:$A, (ROW()-1)*5-2)</f>
        <v>女性</v>
      </c>
      <c r="D27">
        <f>INDEX(SheetA!$A:$A, (ROW()-1)*5-1)</f>
        <v>88</v>
      </c>
      <c r="E27" t="str">
        <f>INDEX(SheetA!$A:$A, (ROW()-1)*5)</f>
        <v>家屋倒壊</v>
      </c>
    </row>
    <row r="28" spans="1:5" x14ac:dyDescent="0.55000000000000004">
      <c r="A28" t="str">
        <f>INDEX(SheetA!$A:$A, (ROW()-1)*5-4)</f>
        <v>片山　婦子</v>
      </c>
      <c r="B28" t="str">
        <f>INDEX(SheetA!$A:$A, (ROW()-1)*5-3)</f>
        <v>輪島市</v>
      </c>
      <c r="C28" t="str">
        <f>INDEX(SheetA!$A:$A, (ROW()-1)*5-2)</f>
        <v>女性</v>
      </c>
      <c r="D28">
        <f>INDEX(SheetA!$A:$A, (ROW()-1)*5-1)</f>
        <v>91</v>
      </c>
      <c r="E28" t="str">
        <f>INDEX(SheetA!$A:$A, (ROW()-1)*5)</f>
        <v>家屋倒壊</v>
      </c>
    </row>
    <row r="29" spans="1:5" x14ac:dyDescent="0.55000000000000004">
      <c r="A29" t="str">
        <f>INDEX(SheetA!$A:$A, (ROW()-1)*5-4)</f>
        <v>河端　教子</v>
      </c>
      <c r="B29" t="str">
        <f>INDEX(SheetA!$A:$A, (ROW()-1)*5-3)</f>
        <v>輪島市</v>
      </c>
      <c r="C29" t="str">
        <f>INDEX(SheetA!$A:$A, (ROW()-1)*5-2)</f>
        <v>女性</v>
      </c>
      <c r="D29">
        <f>INDEX(SheetA!$A:$A, (ROW()-1)*5-1)</f>
        <v>74</v>
      </c>
      <c r="E29" t="str">
        <f>INDEX(SheetA!$A:$A, (ROW()-1)*5)</f>
        <v>家屋倒壊</v>
      </c>
    </row>
    <row r="30" spans="1:5" x14ac:dyDescent="0.55000000000000004">
      <c r="A30" t="str">
        <f>INDEX(SheetA!$A:$A, (ROW()-1)*5-4)</f>
        <v>小山　正子</v>
      </c>
      <c r="B30" t="str">
        <f>INDEX(SheetA!$A:$A, (ROW()-1)*5-3)</f>
        <v>輪島市</v>
      </c>
      <c r="C30" t="str">
        <f>INDEX(SheetA!$A:$A, (ROW()-1)*5-2)</f>
        <v>女性</v>
      </c>
      <c r="D30">
        <f>INDEX(SheetA!$A:$A, (ROW()-1)*5-1)</f>
        <v>81</v>
      </c>
      <c r="E30" t="str">
        <f>INDEX(SheetA!$A:$A, (ROW()-1)*5)</f>
        <v>家屋倒壊</v>
      </c>
    </row>
    <row r="31" spans="1:5" x14ac:dyDescent="0.55000000000000004">
      <c r="A31" t="str">
        <f>INDEX(SheetA!$A:$A, (ROW()-1)*5-4)</f>
        <v>竹園　波津枝</v>
      </c>
      <c r="B31" t="str">
        <f>INDEX(SheetA!$A:$A, (ROW()-1)*5-3)</f>
        <v>輪島市</v>
      </c>
      <c r="C31" t="str">
        <f>INDEX(SheetA!$A:$A, (ROW()-1)*5-2)</f>
        <v>女性</v>
      </c>
      <c r="D31">
        <f>INDEX(SheetA!$A:$A, (ROW()-1)*5-1)</f>
        <v>59</v>
      </c>
      <c r="E31" t="str">
        <f>INDEX(SheetA!$A:$A, (ROW()-1)*5)</f>
        <v>家屋倒壊</v>
      </c>
    </row>
    <row r="32" spans="1:5" x14ac:dyDescent="0.55000000000000004">
      <c r="A32" t="str">
        <f>INDEX(SheetA!$A:$A, (ROW()-1)*5-4)</f>
        <v>中橋　光次</v>
      </c>
      <c r="B32" t="str">
        <f>INDEX(SheetA!$A:$A, (ROW()-1)*5-3)</f>
        <v>輪島市</v>
      </c>
      <c r="C32" t="str">
        <f>INDEX(SheetA!$A:$A, (ROW()-1)*5-2)</f>
        <v>男性</v>
      </c>
      <c r="D32">
        <f>INDEX(SheetA!$A:$A, (ROW()-1)*5-1)</f>
        <v>72</v>
      </c>
      <c r="E32" t="str">
        <f>INDEX(SheetA!$A:$A, (ROW()-1)*5)</f>
        <v>家屋倒壊</v>
      </c>
    </row>
    <row r="33" spans="1:5" x14ac:dyDescent="0.55000000000000004">
      <c r="A33" t="str">
        <f>INDEX(SheetA!$A:$A, (ROW()-1)*5-4)</f>
        <v>場崎　鷹峰</v>
      </c>
      <c r="B33" t="str">
        <f>INDEX(SheetA!$A:$A, (ROW()-1)*5-3)</f>
        <v>輪島市</v>
      </c>
      <c r="C33" t="str">
        <f>INDEX(SheetA!$A:$A, (ROW()-1)*5-2)</f>
        <v>男性</v>
      </c>
      <c r="D33">
        <f>INDEX(SheetA!$A:$A, (ROW()-1)*5-1)</f>
        <v>90</v>
      </c>
      <c r="E33" t="str">
        <f>INDEX(SheetA!$A:$A, (ROW()-1)*5)</f>
        <v>家屋倒壊</v>
      </c>
    </row>
    <row r="34" spans="1:5" x14ac:dyDescent="0.55000000000000004">
      <c r="A34" t="str">
        <f>INDEX(SheetA!$A:$A, (ROW()-1)*5-4)</f>
        <v>古谷　光雄</v>
      </c>
      <c r="B34" t="str">
        <f>INDEX(SheetA!$A:$A, (ROW()-1)*5-3)</f>
        <v>輪島市</v>
      </c>
      <c r="C34" t="str">
        <f>INDEX(SheetA!$A:$A, (ROW()-1)*5-2)</f>
        <v>男性</v>
      </c>
      <c r="D34">
        <f>INDEX(SheetA!$A:$A, (ROW()-1)*5-1)</f>
        <v>79</v>
      </c>
      <c r="E34" t="str">
        <f>INDEX(SheetA!$A:$A, (ROW()-1)*5)</f>
        <v>家屋倒壊</v>
      </c>
    </row>
    <row r="35" spans="1:5" x14ac:dyDescent="0.55000000000000004">
      <c r="A35" t="str">
        <f>INDEX(SheetA!$A:$A, (ROW()-1)*5-4)</f>
        <v>水上　とし子</v>
      </c>
      <c r="B35" t="str">
        <f>INDEX(SheetA!$A:$A, (ROW()-1)*5-3)</f>
        <v>輪島市</v>
      </c>
      <c r="C35" t="str">
        <f>INDEX(SheetA!$A:$A, (ROW()-1)*5-2)</f>
        <v>女性</v>
      </c>
      <c r="D35">
        <f>INDEX(SheetA!$A:$A, (ROW()-1)*5-1)</f>
        <v>88</v>
      </c>
      <c r="E35" t="str">
        <f>INDEX(SheetA!$A:$A, (ROW()-1)*5)</f>
        <v>家屋倒壊</v>
      </c>
    </row>
    <row r="36" spans="1:5" x14ac:dyDescent="0.55000000000000004">
      <c r="A36" t="str">
        <f>INDEX(SheetA!$A:$A, (ROW()-1)*5-4)</f>
        <v>宮本　ちえ子</v>
      </c>
      <c r="B36" t="str">
        <f>INDEX(SheetA!$A:$A, (ROW()-1)*5-3)</f>
        <v>輪島市</v>
      </c>
      <c r="C36" t="str">
        <f>INDEX(SheetA!$A:$A, (ROW()-1)*5-2)</f>
        <v>女性</v>
      </c>
      <c r="D36">
        <f>INDEX(SheetA!$A:$A, (ROW()-1)*5-1)</f>
        <v>66</v>
      </c>
      <c r="E36" t="str">
        <f>INDEX(SheetA!$A:$A, (ROW()-1)*5)</f>
        <v>家屋倒壊</v>
      </c>
    </row>
    <row r="37" spans="1:5" x14ac:dyDescent="0.55000000000000004">
      <c r="A37" t="str">
        <f>INDEX(SheetA!$A:$A, (ROW()-1)*5-4)</f>
        <v>森下　輝子</v>
      </c>
      <c r="B37" t="str">
        <f>INDEX(SheetA!$A:$A, (ROW()-1)*5-3)</f>
        <v>輪島市</v>
      </c>
      <c r="C37" t="str">
        <f>INDEX(SheetA!$A:$A, (ROW()-1)*5-2)</f>
        <v>女性</v>
      </c>
      <c r="D37">
        <f>INDEX(SheetA!$A:$A, (ROW()-1)*5-1)</f>
        <v>81</v>
      </c>
      <c r="E37" t="str">
        <f>INDEX(SheetA!$A:$A, (ROW()-1)*5)</f>
        <v>家屋倒壊</v>
      </c>
    </row>
    <row r="38" spans="1:5" x14ac:dyDescent="0.55000000000000004">
      <c r="A38" t="str">
        <f>INDEX(SheetA!$A:$A, (ROW()-1)*5-4)</f>
        <v>八幡　幸三</v>
      </c>
      <c r="B38" t="str">
        <f>INDEX(SheetA!$A:$A, (ROW()-1)*5-3)</f>
        <v>輪島市</v>
      </c>
      <c r="C38" t="str">
        <f>INDEX(SheetA!$A:$A, (ROW()-1)*5-2)</f>
        <v>男性</v>
      </c>
      <c r="D38">
        <f>INDEX(SheetA!$A:$A, (ROW()-1)*5-1)</f>
        <v>76</v>
      </c>
      <c r="E38" t="str">
        <f>INDEX(SheetA!$A:$A, (ROW()-1)*5)</f>
        <v>家屋倒壊</v>
      </c>
    </row>
    <row r="39" spans="1:5" x14ac:dyDescent="0.55000000000000004">
      <c r="A39" t="str">
        <f>INDEX(SheetA!$A:$A, (ROW()-1)*5-4)</f>
        <v>山口　好光</v>
      </c>
      <c r="B39" t="str">
        <f>INDEX(SheetA!$A:$A, (ROW()-1)*5-3)</f>
        <v>輪島市</v>
      </c>
      <c r="C39" t="str">
        <f>INDEX(SheetA!$A:$A, (ROW()-1)*5-2)</f>
        <v>男性</v>
      </c>
      <c r="D39">
        <f>INDEX(SheetA!$A:$A, (ROW()-1)*5-1)</f>
        <v>69</v>
      </c>
      <c r="E39" t="str">
        <f>INDEX(SheetA!$A:$A, (ROW()-1)*5)</f>
        <v>家屋倒壊</v>
      </c>
    </row>
    <row r="40" spans="1:5" x14ac:dyDescent="0.55000000000000004">
      <c r="A40" t="str">
        <f>INDEX(SheetA!$A:$A, (ROW()-1)*5-4)</f>
        <v>山下　正博</v>
      </c>
      <c r="B40" t="str">
        <f>INDEX(SheetA!$A:$A, (ROW()-1)*5-3)</f>
        <v>輪島市</v>
      </c>
      <c r="C40" t="str">
        <f>INDEX(SheetA!$A:$A, (ROW()-1)*5-2)</f>
        <v>男性</v>
      </c>
      <c r="D40">
        <f>INDEX(SheetA!$A:$A, (ROW()-1)*5-1)</f>
        <v>51</v>
      </c>
      <c r="E40" t="str">
        <f>INDEX(SheetA!$A:$A, (ROW()-1)*5)</f>
        <v>家屋倒壊</v>
      </c>
    </row>
    <row r="41" spans="1:5" x14ac:dyDescent="0.55000000000000004">
      <c r="A41" t="str">
        <f>INDEX(SheetA!$A:$A, (ROW()-1)*5-4)</f>
        <v>虎間　謙一</v>
      </c>
      <c r="B41" t="str">
        <f>INDEX(SheetA!$A:$A, (ROW()-1)*5-3)</f>
        <v>珠洲市</v>
      </c>
      <c r="C41" t="str">
        <f>INDEX(SheetA!$A:$A, (ROW()-1)*5-2)</f>
        <v>男性</v>
      </c>
      <c r="D41">
        <f>INDEX(SheetA!$A:$A, (ROW()-1)*5-1)</f>
        <v>75</v>
      </c>
      <c r="E41" t="str">
        <f>INDEX(SheetA!$A:$A, (ROW()-1)*5)</f>
        <v>家屋倒壊</v>
      </c>
    </row>
    <row r="42" spans="1:5" x14ac:dyDescent="0.55000000000000004">
      <c r="A42" t="str">
        <f>INDEX(SheetA!$A:$A, (ROW()-1)*5-4)</f>
        <v>吉田　満智子</v>
      </c>
      <c r="B42" t="str">
        <f>INDEX(SheetA!$A:$A, (ROW()-1)*5-3)</f>
        <v>珠洲市</v>
      </c>
      <c r="C42" t="str">
        <f>INDEX(SheetA!$A:$A, (ROW()-1)*5-2)</f>
        <v>女性</v>
      </c>
      <c r="D42">
        <f>INDEX(SheetA!$A:$A, (ROW()-1)*5-1)</f>
        <v>79</v>
      </c>
      <c r="E42" t="str">
        <f>INDEX(SheetA!$A:$A, (ROW()-1)*5)</f>
        <v>家屋倒壊</v>
      </c>
    </row>
    <row r="43" spans="1:5" x14ac:dyDescent="0.55000000000000004">
      <c r="A43" t="str">
        <f>INDEX(SheetA!$A:$A, (ROW()-1)*5-4)</f>
        <v>田中　節子</v>
      </c>
      <c r="B43" t="str">
        <f>INDEX(SheetA!$A:$A, (ROW()-1)*5-3)</f>
        <v>穴水町</v>
      </c>
      <c r="C43" t="str">
        <f>INDEX(SheetA!$A:$A, (ROW()-1)*5-2)</f>
        <v>女性</v>
      </c>
      <c r="D43">
        <f>INDEX(SheetA!$A:$A, (ROW()-1)*5-1)</f>
        <v>82</v>
      </c>
      <c r="E43" t="str">
        <f>INDEX(SheetA!$A:$A, (ROW()-1)*5)</f>
        <v>家屋倒壊</v>
      </c>
    </row>
    <row r="44" spans="1:5" x14ac:dyDescent="0.55000000000000004">
      <c r="A44" t="str">
        <f>INDEX(SheetA!$A:$A, (ROW()-1)*5-4)</f>
        <v>田中　洋子</v>
      </c>
      <c r="B44" t="str">
        <f>INDEX(SheetA!$A:$A, (ROW()-1)*5-3)</f>
        <v>穴水町</v>
      </c>
      <c r="C44" t="str">
        <f>INDEX(SheetA!$A:$A, (ROW()-1)*5-2)</f>
        <v>女性</v>
      </c>
      <c r="D44">
        <f>INDEX(SheetA!$A:$A, (ROW()-1)*5-1)</f>
        <v>57</v>
      </c>
      <c r="E44" t="str">
        <f>INDEX(SheetA!$A:$A, (ROW()-1)*5)</f>
        <v>家屋倒壊</v>
      </c>
    </row>
    <row r="45" spans="1:5" x14ac:dyDescent="0.55000000000000004">
      <c r="A45" t="str">
        <f>INDEX(SheetA!$A:$A, (ROW()-1)*5-4)</f>
        <v>五里地　敏夫</v>
      </c>
      <c r="B45" t="str">
        <f>INDEX(SheetA!$A:$A, (ROW()-1)*5-3)</f>
        <v>輪島市</v>
      </c>
      <c r="C45" t="str">
        <f>INDEX(SheetA!$A:$A, (ROW()-1)*5-2)</f>
        <v>男性</v>
      </c>
      <c r="D45">
        <f>INDEX(SheetA!$A:$A, (ROW()-1)*5-1)</f>
        <v>84</v>
      </c>
      <c r="E45" t="str">
        <f>INDEX(SheetA!$A:$A, (ROW()-1)*5)</f>
        <v>家屋倒壊</v>
      </c>
    </row>
    <row r="46" spans="1:5" x14ac:dyDescent="0.55000000000000004">
      <c r="A46" t="str">
        <f>INDEX(SheetA!$A:$A, (ROW()-1)*5-4)</f>
        <v>外　節子</v>
      </c>
      <c r="B46" t="str">
        <f>INDEX(SheetA!$A:$A, (ROW()-1)*5-3)</f>
        <v>輪島市</v>
      </c>
      <c r="C46" t="str">
        <f>INDEX(SheetA!$A:$A, (ROW()-1)*5-2)</f>
        <v>女性</v>
      </c>
      <c r="D46">
        <f>INDEX(SheetA!$A:$A, (ROW()-1)*5-1)</f>
        <v>89</v>
      </c>
      <c r="E46" t="str">
        <f>INDEX(SheetA!$A:$A, (ROW()-1)*5)</f>
        <v>不明</v>
      </c>
    </row>
    <row r="47" spans="1:5" x14ac:dyDescent="0.55000000000000004">
      <c r="A47" t="str">
        <f>INDEX(SheetA!$A:$A, (ROW()-1)*5-4)</f>
        <v>外　忠司</v>
      </c>
      <c r="B47" t="str">
        <f>INDEX(SheetA!$A:$A, (ROW()-1)*5-3)</f>
        <v>輪島市</v>
      </c>
      <c r="C47" t="str">
        <f>INDEX(SheetA!$A:$A, (ROW()-1)*5-2)</f>
        <v>男性</v>
      </c>
      <c r="D47">
        <f>INDEX(SheetA!$A:$A, (ROW()-1)*5-1)</f>
        <v>58</v>
      </c>
      <c r="E47" t="str">
        <f>INDEX(SheetA!$A:$A, (ROW()-1)*5)</f>
        <v>家屋倒壊</v>
      </c>
    </row>
    <row r="48" spans="1:5" x14ac:dyDescent="0.55000000000000004">
      <c r="A48" t="str">
        <f>INDEX(SheetA!$A:$A, (ROW()-1)*5-4)</f>
        <v>田中　優子</v>
      </c>
      <c r="B48" t="str">
        <f>INDEX(SheetA!$A:$A, (ROW()-1)*5-3)</f>
        <v>輪島市</v>
      </c>
      <c r="C48" t="str">
        <f>INDEX(SheetA!$A:$A, (ROW()-1)*5-2)</f>
        <v>女性</v>
      </c>
      <c r="D48">
        <f>INDEX(SheetA!$A:$A, (ROW()-1)*5-1)</f>
        <v>52</v>
      </c>
      <c r="E48" t="str">
        <f>INDEX(SheetA!$A:$A, (ROW()-1)*5)</f>
        <v>家屋倒壊</v>
      </c>
    </row>
    <row r="49" spans="1:5" x14ac:dyDescent="0.55000000000000004">
      <c r="A49" t="str">
        <f>INDEX(SheetA!$A:$A, (ROW()-1)*5-4)</f>
        <v>鳥毛　峰子</v>
      </c>
      <c r="B49" t="str">
        <f>INDEX(SheetA!$A:$A, (ROW()-1)*5-3)</f>
        <v>輪島市</v>
      </c>
      <c r="C49" t="str">
        <f>INDEX(SheetA!$A:$A, (ROW()-1)*5-2)</f>
        <v>女性</v>
      </c>
      <c r="D49">
        <f>INDEX(SheetA!$A:$A, (ROW()-1)*5-1)</f>
        <v>74</v>
      </c>
      <c r="E49" t="str">
        <f>INDEX(SheetA!$A:$A, (ROW()-1)*5)</f>
        <v>家屋倒壊</v>
      </c>
    </row>
    <row r="50" spans="1:5" x14ac:dyDescent="0.55000000000000004">
      <c r="A50" t="str">
        <f>INDEX(SheetA!$A:$A, (ROW()-1)*5-4)</f>
        <v>山崎　良治</v>
      </c>
      <c r="B50" t="str">
        <f>INDEX(SheetA!$A:$A, (ROW()-1)*5-3)</f>
        <v>輪島市</v>
      </c>
      <c r="C50" t="str">
        <f>INDEX(SheetA!$A:$A, (ROW()-1)*5-2)</f>
        <v>男性</v>
      </c>
      <c r="D50">
        <f>INDEX(SheetA!$A:$A, (ROW()-1)*5-1)</f>
        <v>87</v>
      </c>
      <c r="E50" t="str">
        <f>INDEX(SheetA!$A:$A, (ROW()-1)*5)</f>
        <v>家屋倒壊</v>
      </c>
    </row>
    <row r="51" spans="1:5" x14ac:dyDescent="0.55000000000000004">
      <c r="A51" t="str">
        <f>INDEX(SheetA!$A:$A, (ROW()-1)*5-4)</f>
        <v>渡邊　秋美</v>
      </c>
      <c r="B51" t="str">
        <f>INDEX(SheetA!$A:$A, (ROW()-1)*5-3)</f>
        <v>輪島市</v>
      </c>
      <c r="C51" t="str">
        <f>INDEX(SheetA!$A:$A, (ROW()-1)*5-2)</f>
        <v>女性</v>
      </c>
      <c r="D51">
        <f>INDEX(SheetA!$A:$A, (ROW()-1)*5-1)</f>
        <v>65</v>
      </c>
      <c r="E51" t="str">
        <f>INDEX(SheetA!$A:$A, (ROW()-1)*5)</f>
        <v>家屋倒壊</v>
      </c>
    </row>
    <row r="52" spans="1:5" x14ac:dyDescent="0.55000000000000004">
      <c r="A52" t="str">
        <f>INDEX(SheetA!$A:$A, (ROW()-1)*5-4)</f>
        <v>茨山　美智子</v>
      </c>
      <c r="B52" t="str">
        <f>INDEX(SheetA!$A:$A, (ROW()-1)*5-3)</f>
        <v>珠洲市</v>
      </c>
      <c r="C52" t="str">
        <f>INDEX(SheetA!$A:$A, (ROW()-1)*5-2)</f>
        <v>女性</v>
      </c>
      <c r="D52">
        <f>INDEX(SheetA!$A:$A, (ROW()-1)*5-1)</f>
        <v>96</v>
      </c>
      <c r="E52" t="str">
        <f>INDEX(SheetA!$A:$A, (ROW()-1)*5)</f>
        <v>家屋倒壊</v>
      </c>
    </row>
    <row r="53" spans="1:5" x14ac:dyDescent="0.55000000000000004">
      <c r="A53" t="str">
        <f>INDEX(SheetA!$A:$A, (ROW()-1)*5-4)</f>
        <v>上谷　好美</v>
      </c>
      <c r="B53" t="str">
        <f>INDEX(SheetA!$A:$A, (ROW()-1)*5-3)</f>
        <v>珠洲市</v>
      </c>
      <c r="C53" t="str">
        <f>INDEX(SheetA!$A:$A, (ROW()-1)*5-2)</f>
        <v>女性</v>
      </c>
      <c r="D53">
        <f>INDEX(SheetA!$A:$A, (ROW()-1)*5-1)</f>
        <v>67</v>
      </c>
      <c r="E53" t="str">
        <f>INDEX(SheetA!$A:$A, (ROW()-1)*5)</f>
        <v>家屋倒壊</v>
      </c>
    </row>
    <row r="54" spans="1:5" x14ac:dyDescent="0.55000000000000004">
      <c r="A54" t="str">
        <f>INDEX(SheetA!$A:$A, (ROW()-1)*5-4)</f>
        <v>塩井　紀美子</v>
      </c>
      <c r="B54" t="str">
        <f>INDEX(SheetA!$A:$A, (ROW()-1)*5-3)</f>
        <v>珠洲市</v>
      </c>
      <c r="C54" t="str">
        <f>INDEX(SheetA!$A:$A, (ROW()-1)*5-2)</f>
        <v>女性</v>
      </c>
      <c r="D54">
        <f>INDEX(SheetA!$A:$A, (ROW()-1)*5-1)</f>
        <v>64</v>
      </c>
      <c r="E54" t="str">
        <f>INDEX(SheetA!$A:$A, (ROW()-1)*5)</f>
        <v>家屋倒壊</v>
      </c>
    </row>
    <row r="55" spans="1:5" x14ac:dyDescent="0.55000000000000004">
      <c r="A55" t="str">
        <f>INDEX(SheetA!$A:$A, (ROW()-1)*5-4)</f>
        <v>日爪　すい子</v>
      </c>
      <c r="B55" t="str">
        <f>INDEX(SheetA!$A:$A, (ROW()-1)*5-3)</f>
        <v>珠洲市</v>
      </c>
      <c r="C55" t="str">
        <f>INDEX(SheetA!$A:$A, (ROW()-1)*5-2)</f>
        <v>女性</v>
      </c>
      <c r="D55">
        <f>INDEX(SheetA!$A:$A, (ROW()-1)*5-1)</f>
        <v>89</v>
      </c>
      <c r="E55" t="str">
        <f>INDEX(SheetA!$A:$A, (ROW()-1)*5)</f>
        <v>家屋倒壊</v>
      </c>
    </row>
    <row r="56" spans="1:5" x14ac:dyDescent="0.55000000000000004">
      <c r="A56" t="str">
        <f>INDEX(SheetA!$A:$A, (ROW()-1)*5-4)</f>
        <v>弘瀬　直次</v>
      </c>
      <c r="B56" t="str">
        <f>INDEX(SheetA!$A:$A, (ROW()-1)*5-3)</f>
        <v>珠洲市</v>
      </c>
      <c r="C56" t="str">
        <f>INDEX(SheetA!$A:$A, (ROW()-1)*5-2)</f>
        <v>男性</v>
      </c>
      <c r="D56">
        <f>INDEX(SheetA!$A:$A, (ROW()-1)*5-1)</f>
        <v>77</v>
      </c>
      <c r="E56" t="str">
        <f>INDEX(SheetA!$A:$A, (ROW()-1)*5)</f>
        <v>家屋倒壊</v>
      </c>
    </row>
    <row r="57" spans="1:5" x14ac:dyDescent="0.55000000000000004">
      <c r="A57" t="str">
        <f>INDEX(SheetA!$A:$A, (ROW()-1)*5-4)</f>
        <v>前田　進</v>
      </c>
      <c r="B57" t="str">
        <f>INDEX(SheetA!$A:$A, (ROW()-1)*5-3)</f>
        <v>珠洲市</v>
      </c>
      <c r="C57" t="str">
        <f>INDEX(SheetA!$A:$A, (ROW()-1)*5-2)</f>
        <v>男性</v>
      </c>
      <c r="D57">
        <f>INDEX(SheetA!$A:$A, (ROW()-1)*5-1)</f>
        <v>74</v>
      </c>
      <c r="E57" t="str">
        <f>INDEX(SheetA!$A:$A, (ROW()-1)*5)</f>
        <v>家屋倒壊</v>
      </c>
    </row>
    <row r="58" spans="1:5" x14ac:dyDescent="0.55000000000000004">
      <c r="A58" t="str">
        <f>INDEX(SheetA!$A:$A, (ROW()-1)*5-4)</f>
        <v>松波　すゞ子</v>
      </c>
      <c r="B58" t="str">
        <f>INDEX(SheetA!$A:$A, (ROW()-1)*5-3)</f>
        <v>珠洲市</v>
      </c>
      <c r="C58" t="str">
        <f>INDEX(SheetA!$A:$A, (ROW()-1)*5-2)</f>
        <v>女性</v>
      </c>
      <c r="D58">
        <f>INDEX(SheetA!$A:$A, (ROW()-1)*5-1)</f>
        <v>89</v>
      </c>
      <c r="E58" t="str">
        <f>INDEX(SheetA!$A:$A, (ROW()-1)*5)</f>
        <v>家屋倒壊</v>
      </c>
    </row>
    <row r="59" spans="1:5" x14ac:dyDescent="0.55000000000000004">
      <c r="A59" t="str">
        <f>INDEX(SheetA!$A:$A, (ROW()-1)*5-4)</f>
        <v>矢黒　フミコ</v>
      </c>
      <c r="B59" t="str">
        <f>INDEX(SheetA!$A:$A, (ROW()-1)*5-3)</f>
        <v>珠洲市</v>
      </c>
      <c r="C59" t="str">
        <f>INDEX(SheetA!$A:$A, (ROW()-1)*5-2)</f>
        <v>女性</v>
      </c>
      <c r="D59">
        <f>INDEX(SheetA!$A:$A, (ROW()-1)*5-1)</f>
        <v>72</v>
      </c>
      <c r="E59" t="str">
        <f>INDEX(SheetA!$A:$A, (ROW()-1)*5)</f>
        <v>家屋倒壊</v>
      </c>
    </row>
    <row r="60" spans="1:5" x14ac:dyDescent="0.55000000000000004">
      <c r="A60" t="str">
        <f>INDEX(SheetA!$A:$A, (ROW()-1)*5-4)</f>
        <v>森　銀治郎</v>
      </c>
      <c r="B60" t="str">
        <f>INDEX(SheetA!$A:$A, (ROW()-1)*5-3)</f>
        <v>能登町</v>
      </c>
      <c r="C60" t="str">
        <f>INDEX(SheetA!$A:$A, (ROW()-1)*5-2)</f>
        <v>男性</v>
      </c>
      <c r="D60">
        <f>INDEX(SheetA!$A:$A, (ROW()-1)*5-1)</f>
        <v>13</v>
      </c>
      <c r="E60" t="str">
        <f>INDEX(SheetA!$A:$A, (ROW()-1)*5)</f>
        <v>家屋倒壊</v>
      </c>
    </row>
    <row r="61" spans="1:5" x14ac:dyDescent="0.55000000000000004">
      <c r="A61" t="str">
        <f>INDEX(SheetA!$A:$A, (ROW()-1)*5-4)</f>
        <v>大間　湊介</v>
      </c>
      <c r="B61" t="str">
        <f>INDEX(SheetA!$A:$A, (ROW()-1)*5-3)</f>
        <v>金沢市</v>
      </c>
      <c r="C61" t="str">
        <f>INDEX(SheetA!$A:$A, (ROW()-1)*5-2)</f>
        <v>男性</v>
      </c>
      <c r="D61">
        <f>INDEX(SheetA!$A:$A, (ROW()-1)*5-1)</f>
        <v>3</v>
      </c>
      <c r="E61" t="str">
        <f>INDEX(SheetA!$A:$A, (ROW()-1)*5)</f>
        <v>土砂災害</v>
      </c>
    </row>
    <row r="62" spans="1:5" x14ac:dyDescent="0.55000000000000004">
      <c r="A62" t="str">
        <f>INDEX(SheetA!$A:$A, (ROW()-1)*5-4)</f>
        <v>大間　泰介</v>
      </c>
      <c r="B62" t="str">
        <f>INDEX(SheetA!$A:$A, (ROW()-1)*5-3)</f>
        <v>金沢市</v>
      </c>
      <c r="C62" t="str">
        <f>INDEX(SheetA!$A:$A, (ROW()-1)*5-2)</f>
        <v>男性</v>
      </c>
      <c r="D62">
        <f>INDEX(SheetA!$A:$A, (ROW()-1)*5-1)</f>
        <v>9</v>
      </c>
      <c r="E62" t="str">
        <f>INDEX(SheetA!$A:$A, (ROW()-1)*5)</f>
        <v>土砂災害</v>
      </c>
    </row>
    <row r="63" spans="1:5" x14ac:dyDescent="0.55000000000000004">
      <c r="A63" t="str">
        <f>INDEX(SheetA!$A:$A, (ROW()-1)*5-4)</f>
        <v>大間　はる香</v>
      </c>
      <c r="B63" t="str">
        <f>INDEX(SheetA!$A:$A, (ROW()-1)*5-3)</f>
        <v>金沢市</v>
      </c>
      <c r="C63" t="str">
        <f>INDEX(SheetA!$A:$A, (ROW()-1)*5-2)</f>
        <v>女性</v>
      </c>
      <c r="D63">
        <f>INDEX(SheetA!$A:$A, (ROW()-1)*5-1)</f>
        <v>38</v>
      </c>
      <c r="E63" t="str">
        <f>INDEX(SheetA!$A:$A, (ROW()-1)*5)</f>
        <v>土砂災害</v>
      </c>
    </row>
    <row r="64" spans="1:5" x14ac:dyDescent="0.55000000000000004">
      <c r="A64" t="str">
        <f>INDEX(SheetA!$A:$A, (ROW()-1)*5-4)</f>
        <v>大間　優香</v>
      </c>
      <c r="B64" t="str">
        <f>INDEX(SheetA!$A:$A, (ROW()-1)*5-3)</f>
        <v>金沢市</v>
      </c>
      <c r="C64" t="str">
        <f>INDEX(SheetA!$A:$A, (ROW()-1)*5-2)</f>
        <v>女性</v>
      </c>
      <c r="D64">
        <f>INDEX(SheetA!$A:$A, (ROW()-1)*5-1)</f>
        <v>11</v>
      </c>
      <c r="E64" t="str">
        <f>INDEX(SheetA!$A:$A, (ROW()-1)*5)</f>
        <v>土砂災害</v>
      </c>
    </row>
    <row r="65" spans="1:5" x14ac:dyDescent="0.55000000000000004">
      <c r="A65" t="str">
        <f>INDEX(SheetA!$A:$A, (ROW()-1)*5-4)</f>
        <v>坂下　千春</v>
      </c>
      <c r="B65" t="str">
        <f>INDEX(SheetA!$A:$A, (ROW()-1)*5-3)</f>
        <v>金沢市</v>
      </c>
      <c r="C65" t="str">
        <f>INDEX(SheetA!$A:$A, (ROW()-1)*5-2)</f>
        <v>男性</v>
      </c>
      <c r="D65">
        <f>INDEX(SheetA!$A:$A, (ROW()-1)*5-1)</f>
        <v>51</v>
      </c>
      <c r="E65" t="str">
        <f>INDEX(SheetA!$A:$A, (ROW()-1)*5)</f>
        <v>家屋倒壊</v>
      </c>
    </row>
    <row r="66" spans="1:5" x14ac:dyDescent="0.55000000000000004">
      <c r="A66" t="str">
        <f>INDEX(SheetA!$A:$A, (ROW()-1)*5-4)</f>
        <v>中谷　知佳子</v>
      </c>
      <c r="B66" t="str">
        <f>INDEX(SheetA!$A:$A, (ROW()-1)*5-3)</f>
        <v>金沢市</v>
      </c>
      <c r="C66" t="str">
        <f>INDEX(SheetA!$A:$A, (ROW()-1)*5-2)</f>
        <v>女性</v>
      </c>
      <c r="D66">
        <f>INDEX(SheetA!$A:$A, (ROW()-1)*5-1)</f>
        <v>29</v>
      </c>
      <c r="E66" t="str">
        <f>INDEX(SheetA!$A:$A, (ROW()-1)*5)</f>
        <v>家屋倒壊</v>
      </c>
    </row>
    <row r="67" spans="1:5" x14ac:dyDescent="0.55000000000000004">
      <c r="A67" t="str">
        <f>INDEX(SheetA!$A:$A, (ROW()-1)*5-4)</f>
        <v>岡　𠮷丸</v>
      </c>
      <c r="B67" t="str">
        <f>INDEX(SheetA!$A:$A, (ROW()-1)*5-3)</f>
        <v>輪島市</v>
      </c>
      <c r="C67" t="str">
        <f>INDEX(SheetA!$A:$A, (ROW()-1)*5-2)</f>
        <v>男性</v>
      </c>
      <c r="D67">
        <f>INDEX(SheetA!$A:$A, (ROW()-1)*5-1)</f>
        <v>86</v>
      </c>
      <c r="E67" t="str">
        <f>INDEX(SheetA!$A:$A, (ROW()-1)*5)</f>
        <v>家屋倒壊</v>
      </c>
    </row>
    <row r="68" spans="1:5" x14ac:dyDescent="0.55000000000000004">
      <c r="A68" t="str">
        <f>INDEX(SheetA!$A:$A, (ROW()-1)*5-4)</f>
        <v>山谷　薫</v>
      </c>
      <c r="B68" t="str">
        <f>INDEX(SheetA!$A:$A, (ROW()-1)*5-3)</f>
        <v>輪島市</v>
      </c>
      <c r="C68" t="str">
        <f>INDEX(SheetA!$A:$A, (ROW()-1)*5-2)</f>
        <v>男性</v>
      </c>
      <c r="D68">
        <f>INDEX(SheetA!$A:$A, (ROW()-1)*5-1)</f>
        <v>89</v>
      </c>
      <c r="E68" t="str">
        <f>INDEX(SheetA!$A:$A, (ROW()-1)*5)</f>
        <v>家屋倒壊</v>
      </c>
    </row>
    <row r="69" spans="1:5" x14ac:dyDescent="0.55000000000000004">
      <c r="A69" t="str">
        <f>INDEX(SheetA!$A:$A, (ROW()-1)*5-4)</f>
        <v>山本　尚子</v>
      </c>
      <c r="B69" t="str">
        <f>INDEX(SheetA!$A:$A, (ROW()-1)*5-3)</f>
        <v>輪島市</v>
      </c>
      <c r="C69" t="str">
        <f>INDEX(SheetA!$A:$A, (ROW()-1)*5-2)</f>
        <v>女性</v>
      </c>
      <c r="D69">
        <f>INDEX(SheetA!$A:$A, (ROW()-1)*5-1)</f>
        <v>68</v>
      </c>
      <c r="E69" t="str">
        <f>INDEX(SheetA!$A:$A, (ROW()-1)*5)</f>
        <v>家屋倒壊</v>
      </c>
    </row>
    <row r="70" spans="1:5" x14ac:dyDescent="0.55000000000000004">
      <c r="A70" t="str">
        <f>INDEX(SheetA!$A:$A, (ROW()-1)*5-4)</f>
        <v>安宅　一男</v>
      </c>
      <c r="B70" t="str">
        <f>INDEX(SheetA!$A:$A, (ROW()-1)*5-3)</f>
        <v>珠洲市</v>
      </c>
      <c r="C70" t="str">
        <f>INDEX(SheetA!$A:$A, (ROW()-1)*5-2)</f>
        <v>男性</v>
      </c>
      <c r="D70">
        <f>INDEX(SheetA!$A:$A, (ROW()-1)*5-1)</f>
        <v>69</v>
      </c>
      <c r="E70" t="str">
        <f>INDEX(SheetA!$A:$A, (ROW()-1)*5)</f>
        <v>家屋倒壊</v>
      </c>
    </row>
    <row r="71" spans="1:5" x14ac:dyDescent="0.55000000000000004">
      <c r="A71" t="str">
        <f>INDEX(SheetA!$A:$A, (ROW()-1)*5-4)</f>
        <v>上谷　吉男</v>
      </c>
      <c r="B71" t="str">
        <f>INDEX(SheetA!$A:$A, (ROW()-1)*5-3)</f>
        <v>珠洲市</v>
      </c>
      <c r="C71" t="str">
        <f>INDEX(SheetA!$A:$A, (ROW()-1)*5-2)</f>
        <v>男性</v>
      </c>
      <c r="D71">
        <f>INDEX(SheetA!$A:$A, (ROW()-1)*5-1)</f>
        <v>76</v>
      </c>
      <c r="E71" t="str">
        <f>INDEX(SheetA!$A:$A, (ROW()-1)*5)</f>
        <v>家屋倒壊</v>
      </c>
    </row>
    <row r="72" spans="1:5" x14ac:dyDescent="0.55000000000000004">
      <c r="A72" t="str">
        <f>INDEX(SheetA!$A:$A, (ROW()-1)*5-4)</f>
        <v>坂蓋　繁義</v>
      </c>
      <c r="B72" t="str">
        <f>INDEX(SheetA!$A:$A, (ROW()-1)*5-3)</f>
        <v>珠洲市</v>
      </c>
      <c r="C72" t="str">
        <f>INDEX(SheetA!$A:$A, (ROW()-1)*5-2)</f>
        <v>男性</v>
      </c>
      <c r="D72">
        <f>INDEX(SheetA!$A:$A, (ROW()-1)*5-1)</f>
        <v>97</v>
      </c>
      <c r="E72" t="str">
        <f>INDEX(SheetA!$A:$A, (ROW()-1)*5)</f>
        <v>家屋倒壊</v>
      </c>
    </row>
    <row r="73" spans="1:5" x14ac:dyDescent="0.55000000000000004">
      <c r="A73" t="str">
        <f>INDEX(SheetA!$A:$A, (ROW()-1)*5-4)</f>
        <v>砂山　芳孝</v>
      </c>
      <c r="B73" t="str">
        <f>INDEX(SheetA!$A:$A, (ROW()-1)*5-3)</f>
        <v>珠洲市</v>
      </c>
      <c r="C73" t="str">
        <f>INDEX(SheetA!$A:$A, (ROW()-1)*5-2)</f>
        <v>男性</v>
      </c>
      <c r="D73">
        <f>INDEX(SheetA!$A:$A, (ROW()-1)*5-1)</f>
        <v>50</v>
      </c>
      <c r="E73" t="str">
        <f>INDEX(SheetA!$A:$A, (ROW()-1)*5)</f>
        <v>家屋倒壊</v>
      </c>
    </row>
    <row r="74" spans="1:5" x14ac:dyDescent="0.55000000000000004">
      <c r="A74" t="str">
        <f>INDEX(SheetA!$A:$A, (ROW()-1)*5-4)</f>
        <v>天満　透</v>
      </c>
      <c r="B74" t="str">
        <f>INDEX(SheetA!$A:$A, (ROW()-1)*5-3)</f>
        <v>珠洲市</v>
      </c>
      <c r="C74" t="str">
        <f>INDEX(SheetA!$A:$A, (ROW()-1)*5-2)</f>
        <v>男性</v>
      </c>
      <c r="D74">
        <f>INDEX(SheetA!$A:$A, (ROW()-1)*5-1)</f>
        <v>79</v>
      </c>
      <c r="E74" t="str">
        <f>INDEX(SheetA!$A:$A, (ROW()-1)*5)</f>
        <v>家屋倒壊</v>
      </c>
    </row>
    <row r="75" spans="1:5" x14ac:dyDescent="0.55000000000000004">
      <c r="A75" t="str">
        <f>INDEX(SheetA!$A:$A, (ROW()-1)*5-4)</f>
        <v>天満　二三子</v>
      </c>
      <c r="B75" t="str">
        <f>INDEX(SheetA!$A:$A, (ROW()-1)*5-3)</f>
        <v>珠洲市</v>
      </c>
      <c r="C75" t="str">
        <f>INDEX(SheetA!$A:$A, (ROW()-1)*5-2)</f>
        <v>女性</v>
      </c>
      <c r="D75">
        <f>INDEX(SheetA!$A:$A, (ROW()-1)*5-1)</f>
        <v>75</v>
      </c>
      <c r="E75" t="str">
        <f>INDEX(SheetA!$A:$A, (ROW()-1)*5)</f>
        <v>家屋倒壊</v>
      </c>
    </row>
    <row r="76" spans="1:5" x14ac:dyDescent="0.55000000000000004">
      <c r="A76" t="str">
        <f>INDEX(SheetA!$A:$A, (ROW()-1)*5-4)</f>
        <v>中谷　六男</v>
      </c>
      <c r="B76" t="str">
        <f>INDEX(SheetA!$A:$A, (ROW()-1)*5-3)</f>
        <v>珠洲市</v>
      </c>
      <c r="C76" t="str">
        <f>INDEX(SheetA!$A:$A, (ROW()-1)*5-2)</f>
        <v>男性</v>
      </c>
      <c r="D76">
        <f>INDEX(SheetA!$A:$A, (ROW()-1)*5-1)</f>
        <v>88</v>
      </c>
      <c r="E76" t="str">
        <f>INDEX(SheetA!$A:$A, (ROW()-1)*5)</f>
        <v>家屋倒壊</v>
      </c>
    </row>
    <row r="77" spans="1:5" x14ac:dyDescent="0.55000000000000004">
      <c r="A77" t="str">
        <f>INDEX(SheetA!$A:$A, (ROW()-1)*5-4)</f>
        <v>中谷　よしい</v>
      </c>
      <c r="B77" t="str">
        <f>INDEX(SheetA!$A:$A, (ROW()-1)*5-3)</f>
        <v>珠洲市</v>
      </c>
      <c r="C77" t="str">
        <f>INDEX(SheetA!$A:$A, (ROW()-1)*5-2)</f>
        <v>女性</v>
      </c>
      <c r="D77">
        <f>INDEX(SheetA!$A:$A, (ROW()-1)*5-1)</f>
        <v>89</v>
      </c>
      <c r="E77" t="str">
        <f>INDEX(SheetA!$A:$A, (ROW()-1)*5)</f>
        <v>家屋倒壊</v>
      </c>
    </row>
    <row r="78" spans="1:5" x14ac:dyDescent="0.55000000000000004">
      <c r="A78" t="str">
        <f>INDEX(SheetA!$A:$A, (ROW()-1)*5-4)</f>
        <v>濱出　照子</v>
      </c>
      <c r="B78" t="str">
        <f>INDEX(SheetA!$A:$A, (ROW()-1)*5-3)</f>
        <v>珠洲市</v>
      </c>
      <c r="C78" t="str">
        <f>INDEX(SheetA!$A:$A, (ROW()-1)*5-2)</f>
        <v>女性</v>
      </c>
      <c r="D78">
        <f>INDEX(SheetA!$A:$A, (ROW()-1)*5-1)</f>
        <v>77</v>
      </c>
      <c r="E78" t="str">
        <f>INDEX(SheetA!$A:$A, (ROW()-1)*5)</f>
        <v>家屋倒壊</v>
      </c>
    </row>
    <row r="79" spans="1:5" x14ac:dyDescent="0.55000000000000004">
      <c r="A79" t="str">
        <f>INDEX(SheetA!$A:$A, (ROW()-1)*5-4)</f>
        <v>平地　乾治</v>
      </c>
      <c r="B79" t="str">
        <f>INDEX(SheetA!$A:$A, (ROW()-1)*5-3)</f>
        <v>珠洲市</v>
      </c>
      <c r="C79" t="str">
        <f>INDEX(SheetA!$A:$A, (ROW()-1)*5-2)</f>
        <v>男性</v>
      </c>
      <c r="D79">
        <f>INDEX(SheetA!$A:$A, (ROW()-1)*5-1)</f>
        <v>72</v>
      </c>
      <c r="E79" t="str">
        <f>INDEX(SheetA!$A:$A, (ROW()-1)*5)</f>
        <v>家屋倒壊</v>
      </c>
    </row>
    <row r="80" spans="1:5" x14ac:dyDescent="0.55000000000000004">
      <c r="A80" t="str">
        <f>INDEX(SheetA!$A:$A, (ROW()-1)*5-4)</f>
        <v>向井　宏</v>
      </c>
      <c r="B80" t="str">
        <f>INDEX(SheetA!$A:$A, (ROW()-1)*5-3)</f>
        <v>珠洲市</v>
      </c>
      <c r="C80" t="str">
        <f>INDEX(SheetA!$A:$A, (ROW()-1)*5-2)</f>
        <v>男性</v>
      </c>
      <c r="D80">
        <f>INDEX(SheetA!$A:$A, (ROW()-1)*5-1)</f>
        <v>97</v>
      </c>
      <c r="E80" t="str">
        <f>INDEX(SheetA!$A:$A, (ROW()-1)*5)</f>
        <v>津波　　</v>
      </c>
    </row>
    <row r="81" spans="1:5" x14ac:dyDescent="0.55000000000000004">
      <c r="A81" t="str">
        <f>INDEX(SheetA!$A:$A, (ROW()-1)*5-4)</f>
        <v>柚　百合一</v>
      </c>
      <c r="B81" t="str">
        <f>INDEX(SheetA!$A:$A, (ROW()-1)*5-3)</f>
        <v>珠洲市</v>
      </c>
      <c r="C81" t="str">
        <f>INDEX(SheetA!$A:$A, (ROW()-1)*5-2)</f>
        <v>男性</v>
      </c>
      <c r="D81">
        <f>INDEX(SheetA!$A:$A, (ROW()-1)*5-1)</f>
        <v>90</v>
      </c>
      <c r="E81" t="str">
        <f>INDEX(SheetA!$A:$A, (ROW()-1)*5)</f>
        <v>家屋倒壊</v>
      </c>
    </row>
    <row r="82" spans="1:5" x14ac:dyDescent="0.55000000000000004">
      <c r="A82" t="str">
        <f>INDEX(SheetA!$A:$A, (ROW()-1)*5-4)</f>
        <v>吉岡　咲哉</v>
      </c>
      <c r="B82" t="str">
        <f>INDEX(SheetA!$A:$A, (ROW()-1)*5-3)</f>
        <v>新潟県新潟市</v>
      </c>
      <c r="C82" t="str">
        <f>INDEX(SheetA!$A:$A, (ROW()-1)*5-2)</f>
        <v>男性</v>
      </c>
      <c r="D82">
        <f>INDEX(SheetA!$A:$A, (ROW()-1)*5-1)</f>
        <v>11</v>
      </c>
      <c r="E82" t="str">
        <f>INDEX(SheetA!$A:$A, (ROW()-1)*5)</f>
        <v>家屋倒壊</v>
      </c>
    </row>
    <row r="83" spans="1:5" x14ac:dyDescent="0.55000000000000004">
      <c r="A83" t="str">
        <f>INDEX(SheetA!$A:$A, (ROW()-1)*5-4)</f>
        <v>東　芳美</v>
      </c>
      <c r="B83" t="str">
        <f>INDEX(SheetA!$A:$A, (ROW()-1)*5-3)</f>
        <v>金沢市</v>
      </c>
      <c r="C83" t="str">
        <f>INDEX(SheetA!$A:$A, (ROW()-1)*5-2)</f>
        <v>女性</v>
      </c>
      <c r="D83">
        <f>INDEX(SheetA!$A:$A, (ROW()-1)*5-1)</f>
        <v>42</v>
      </c>
      <c r="E83" t="str">
        <f>INDEX(SheetA!$A:$A, (ROW()-1)*5)</f>
        <v>家屋倒壊</v>
      </c>
    </row>
    <row r="84" spans="1:5" x14ac:dyDescent="0.55000000000000004">
      <c r="A84" t="str">
        <f>INDEX(SheetA!$A:$A, (ROW()-1)*5-4)</f>
        <v>出村　芳雄</v>
      </c>
      <c r="B84" t="str">
        <f>INDEX(SheetA!$A:$A, (ROW()-1)*5-3)</f>
        <v>輪島市</v>
      </c>
      <c r="C84" t="str">
        <f>INDEX(SheetA!$A:$A, (ROW()-1)*5-2)</f>
        <v>男性</v>
      </c>
      <c r="D84">
        <f>INDEX(SheetA!$A:$A, (ROW()-1)*5-1)</f>
        <v>72</v>
      </c>
      <c r="E84" t="str">
        <f>INDEX(SheetA!$A:$A, (ROW()-1)*5)</f>
        <v>不明</v>
      </c>
    </row>
    <row r="85" spans="1:5" x14ac:dyDescent="0.55000000000000004">
      <c r="A85" t="str">
        <f>INDEX(SheetA!$A:$A, (ROW()-1)*5-4)</f>
        <v>浅田　三友</v>
      </c>
      <c r="B85" t="str">
        <f>INDEX(SheetA!$A:$A, (ROW()-1)*5-3)</f>
        <v>珠洲市</v>
      </c>
      <c r="C85" t="str">
        <f>INDEX(SheetA!$A:$A, (ROW()-1)*5-2)</f>
        <v>男性</v>
      </c>
      <c r="D85">
        <f>INDEX(SheetA!$A:$A, (ROW()-1)*5-1)</f>
        <v>74</v>
      </c>
      <c r="E85" t="str">
        <f>INDEX(SheetA!$A:$A, (ROW()-1)*5)</f>
        <v>家屋倒壊</v>
      </c>
    </row>
    <row r="86" spans="1:5" x14ac:dyDescent="0.55000000000000004">
      <c r="A86" t="str">
        <f>INDEX(SheetA!$A:$A, (ROW()-1)*5-4)</f>
        <v>奥　亨子</v>
      </c>
      <c r="B86" t="str">
        <f>INDEX(SheetA!$A:$A, (ROW()-1)*5-3)</f>
        <v>珠洲市</v>
      </c>
      <c r="C86" t="str">
        <f>INDEX(SheetA!$A:$A, (ROW()-1)*5-2)</f>
        <v>女性</v>
      </c>
      <c r="D86">
        <f>INDEX(SheetA!$A:$A, (ROW()-1)*5-1)</f>
        <v>60</v>
      </c>
      <c r="E86" t="str">
        <f>INDEX(SheetA!$A:$A, (ROW()-1)*5)</f>
        <v>家屋倒壊</v>
      </c>
    </row>
    <row r="87" spans="1:5" x14ac:dyDescent="0.55000000000000004">
      <c r="A87" t="str">
        <f>INDEX(SheetA!$A:$A, (ROW()-1)*5-4)</f>
        <v>奥　敏彦</v>
      </c>
      <c r="B87" t="str">
        <f>INDEX(SheetA!$A:$A, (ROW()-1)*5-3)</f>
        <v>珠洲市</v>
      </c>
      <c r="C87" t="str">
        <f>INDEX(SheetA!$A:$A, (ROW()-1)*5-2)</f>
        <v>男性</v>
      </c>
      <c r="D87">
        <f>INDEX(SheetA!$A:$A, (ROW()-1)*5-1)</f>
        <v>64</v>
      </c>
      <c r="E87" t="str">
        <f>INDEX(SheetA!$A:$A, (ROW()-1)*5)</f>
        <v>家屋倒壊</v>
      </c>
    </row>
    <row r="88" spans="1:5" x14ac:dyDescent="0.55000000000000004">
      <c r="A88" t="str">
        <f>INDEX(SheetA!$A:$A, (ROW()-1)*5-4)</f>
        <v>木谷　傳一</v>
      </c>
      <c r="B88" t="str">
        <f>INDEX(SheetA!$A:$A, (ROW()-1)*5-3)</f>
        <v>珠洲市</v>
      </c>
      <c r="C88" t="str">
        <f>INDEX(SheetA!$A:$A, (ROW()-1)*5-2)</f>
        <v>男性</v>
      </c>
      <c r="D88">
        <f>INDEX(SheetA!$A:$A, (ROW()-1)*5-1)</f>
        <v>87</v>
      </c>
      <c r="E88" t="str">
        <f>INDEX(SheetA!$A:$A, (ROW()-1)*5)</f>
        <v>家屋倒壊</v>
      </c>
    </row>
    <row r="89" spans="1:5" x14ac:dyDescent="0.55000000000000004">
      <c r="A89" t="str">
        <f>INDEX(SheetA!$A:$A, (ROW()-1)*5-4)</f>
        <v>黒崎　シゲ子</v>
      </c>
      <c r="B89" t="str">
        <f>INDEX(SheetA!$A:$A, (ROW()-1)*5-3)</f>
        <v>珠洲市</v>
      </c>
      <c r="C89" t="str">
        <f>INDEX(SheetA!$A:$A, (ROW()-1)*5-2)</f>
        <v>女性</v>
      </c>
      <c r="D89">
        <f>INDEX(SheetA!$A:$A, (ROW()-1)*5-1)</f>
        <v>92</v>
      </c>
      <c r="E89" t="str">
        <f>INDEX(SheetA!$A:$A, (ROW()-1)*5)</f>
        <v>家屋倒壊</v>
      </c>
    </row>
    <row r="90" spans="1:5" x14ac:dyDescent="0.55000000000000004">
      <c r="A90" t="str">
        <f>INDEX(SheetA!$A:$A, (ROW()-1)*5-4)</f>
        <v>中前　賢一</v>
      </c>
      <c r="B90" t="str">
        <f>INDEX(SheetA!$A:$A, (ROW()-1)*5-3)</f>
        <v>珠洲市</v>
      </c>
      <c r="C90" t="str">
        <f>INDEX(SheetA!$A:$A, (ROW()-1)*5-2)</f>
        <v>男性</v>
      </c>
      <c r="D90">
        <f>INDEX(SheetA!$A:$A, (ROW()-1)*5-1)</f>
        <v>77</v>
      </c>
      <c r="E90" t="str">
        <f>INDEX(SheetA!$A:$A, (ROW()-1)*5)</f>
        <v>家屋倒壊</v>
      </c>
    </row>
    <row r="91" spans="1:5" x14ac:dyDescent="0.55000000000000004">
      <c r="A91" t="str">
        <f>INDEX(SheetA!$A:$A, (ROW()-1)*5-4)</f>
        <v>舩本　榮子</v>
      </c>
      <c r="B91" t="str">
        <f>INDEX(SheetA!$A:$A, (ROW()-1)*5-3)</f>
        <v>珠洲市</v>
      </c>
      <c r="C91" t="str">
        <f>INDEX(SheetA!$A:$A, (ROW()-1)*5-2)</f>
        <v>女性</v>
      </c>
      <c r="D91">
        <f>INDEX(SheetA!$A:$A, (ROW()-1)*5-1)</f>
        <v>94</v>
      </c>
      <c r="E91" t="str">
        <f>INDEX(SheetA!$A:$A, (ROW()-1)*5)</f>
        <v>家屋倒壊</v>
      </c>
    </row>
    <row r="92" spans="1:5" x14ac:dyDescent="0.55000000000000004">
      <c r="A92" t="str">
        <f>INDEX(SheetA!$A:$A, (ROW()-1)*5-4)</f>
        <v>舩本　才一</v>
      </c>
      <c r="B92" t="str">
        <f>INDEX(SheetA!$A:$A, (ROW()-1)*5-3)</f>
        <v>珠洲市</v>
      </c>
      <c r="C92" t="str">
        <f>INDEX(SheetA!$A:$A, (ROW()-1)*5-2)</f>
        <v>男性</v>
      </c>
      <c r="D92">
        <f>INDEX(SheetA!$A:$A, (ROW()-1)*5-1)</f>
        <v>73</v>
      </c>
      <c r="E92" t="str">
        <f>INDEX(SheetA!$A:$A, (ROW()-1)*5)</f>
        <v>家屋倒壊</v>
      </c>
    </row>
    <row r="93" spans="1:5" x14ac:dyDescent="0.55000000000000004">
      <c r="A93" t="str">
        <f>INDEX(SheetA!$A:$A, (ROW()-1)*5-4)</f>
        <v>宮下　和栄</v>
      </c>
      <c r="B93" t="str">
        <f>INDEX(SheetA!$A:$A, (ROW()-1)*5-3)</f>
        <v>珠洲市</v>
      </c>
      <c r="C93" t="str">
        <f>INDEX(SheetA!$A:$A, (ROW()-1)*5-2)</f>
        <v>女性</v>
      </c>
      <c r="D93">
        <f>INDEX(SheetA!$A:$A, (ROW()-1)*5-1)</f>
        <v>83</v>
      </c>
      <c r="E93" t="str">
        <f>INDEX(SheetA!$A:$A, (ROW()-1)*5)</f>
        <v>家屋倒壊</v>
      </c>
    </row>
    <row r="94" spans="1:5" x14ac:dyDescent="0.55000000000000004">
      <c r="A94" t="str">
        <f>INDEX(SheetA!$A:$A, (ROW()-1)*5-4)</f>
        <v>安田　賢一</v>
      </c>
      <c r="B94" t="str">
        <f>INDEX(SheetA!$A:$A, (ROW()-1)*5-3)</f>
        <v>珠洲市</v>
      </c>
      <c r="C94" t="str">
        <f>INDEX(SheetA!$A:$A, (ROW()-1)*5-2)</f>
        <v>男性</v>
      </c>
      <c r="D94">
        <f>INDEX(SheetA!$A:$A, (ROW()-1)*5-1)</f>
        <v>89</v>
      </c>
      <c r="E94" t="str">
        <f>INDEX(SheetA!$A:$A, (ROW()-1)*5)</f>
        <v>家屋倒壊</v>
      </c>
    </row>
    <row r="95" spans="1:5" x14ac:dyDescent="0.55000000000000004">
      <c r="A95" t="str">
        <f>INDEX(SheetA!$A:$A, (ROW()-1)*5-4)</f>
        <v>浦　直哉</v>
      </c>
      <c r="B95" t="str">
        <f>INDEX(SheetA!$A:$A, (ROW()-1)*5-3)</f>
        <v>金沢市</v>
      </c>
      <c r="C95" t="str">
        <f>INDEX(SheetA!$A:$A, (ROW()-1)*5-2)</f>
        <v>男性</v>
      </c>
      <c r="D95">
        <f>INDEX(SheetA!$A:$A, (ROW()-1)*5-1)</f>
        <v>29</v>
      </c>
      <c r="E95" t="str">
        <f>INDEX(SheetA!$A:$A, (ROW()-1)*5)</f>
        <v>家屋倒壊</v>
      </c>
    </row>
    <row r="96" spans="1:5" x14ac:dyDescent="0.55000000000000004">
      <c r="A96" t="str">
        <f>INDEX(SheetA!$A:$A, (ROW()-1)*5-4)</f>
        <v>角田　啓徳</v>
      </c>
      <c r="B96" t="str">
        <f>INDEX(SheetA!$A:$A, (ROW()-1)*5-3)</f>
        <v>金沢市</v>
      </c>
      <c r="C96" t="str">
        <f>INDEX(SheetA!$A:$A, (ROW()-1)*5-2)</f>
        <v>男性</v>
      </c>
      <c r="D96">
        <f>INDEX(SheetA!$A:$A, (ROW()-1)*5-1)</f>
        <v>9</v>
      </c>
      <c r="E96" t="str">
        <f>INDEX(SheetA!$A:$A, (ROW()-1)*5)</f>
        <v>家屋倒壊</v>
      </c>
    </row>
    <row r="97" spans="1:5" x14ac:dyDescent="0.55000000000000004">
      <c r="A97" t="str">
        <f>INDEX(SheetA!$A:$A, (ROW()-1)*5-4)</f>
        <v>角田　裕美</v>
      </c>
      <c r="B97" t="str">
        <f>INDEX(SheetA!$A:$A, (ROW()-1)*5-3)</f>
        <v>金沢市</v>
      </c>
      <c r="C97" t="str">
        <f>INDEX(SheetA!$A:$A, (ROW()-1)*5-2)</f>
        <v>女性</v>
      </c>
      <c r="D97">
        <f>INDEX(SheetA!$A:$A, (ROW()-1)*5-1)</f>
        <v>43</v>
      </c>
      <c r="E97" t="str">
        <f>INDEX(SheetA!$A:$A, (ROW()-1)*5)</f>
        <v>家屋倒壊</v>
      </c>
    </row>
    <row r="98" spans="1:5" x14ac:dyDescent="0.55000000000000004">
      <c r="A98" t="str">
        <f>INDEX(SheetA!$A:$A, (ROW()-1)*5-4)</f>
        <v>土中　健一郎</v>
      </c>
      <c r="B98" t="str">
        <f>INDEX(SheetA!$A:$A, (ROW()-1)*5-3)</f>
        <v>輪島市</v>
      </c>
      <c r="C98" t="str">
        <f>INDEX(SheetA!$A:$A, (ROW()-1)*5-2)</f>
        <v>男性</v>
      </c>
      <c r="D98">
        <f>INDEX(SheetA!$A:$A, (ROW()-1)*5-1)</f>
        <v>74</v>
      </c>
      <c r="E98" t="str">
        <f>INDEX(SheetA!$A:$A, (ROW()-1)*5)</f>
        <v>家屋倒壊</v>
      </c>
    </row>
    <row r="99" spans="1:5" x14ac:dyDescent="0.55000000000000004">
      <c r="A99" t="str">
        <f>INDEX(SheetA!$A:$A, (ROW()-1)*5-4)</f>
        <v>倉指　時雄</v>
      </c>
      <c r="B99" t="str">
        <f>INDEX(SheetA!$A:$A, (ROW()-1)*5-3)</f>
        <v>珠洲市</v>
      </c>
      <c r="C99" t="str">
        <f>INDEX(SheetA!$A:$A, (ROW()-1)*5-2)</f>
        <v>男性</v>
      </c>
      <c r="D99">
        <f>INDEX(SheetA!$A:$A, (ROW()-1)*5-1)</f>
        <v>85</v>
      </c>
      <c r="E99" t="str">
        <f>INDEX(SheetA!$A:$A, (ROW()-1)*5)</f>
        <v>家屋倒壊</v>
      </c>
    </row>
    <row r="100" spans="1:5" x14ac:dyDescent="0.55000000000000004">
      <c r="A100" t="str">
        <f>INDEX(SheetA!$A:$A, (ROW()-1)*5-4)</f>
        <v>杉浦　隆</v>
      </c>
      <c r="B100" t="str">
        <f>INDEX(SheetA!$A:$A, (ROW()-1)*5-3)</f>
        <v>珠洲市</v>
      </c>
      <c r="C100" t="str">
        <f>INDEX(SheetA!$A:$A, (ROW()-1)*5-2)</f>
        <v>男性</v>
      </c>
      <c r="D100">
        <f>INDEX(SheetA!$A:$A, (ROW()-1)*5-1)</f>
        <v>67</v>
      </c>
      <c r="E100" t="str">
        <f>INDEX(SheetA!$A:$A, (ROW()-1)*5)</f>
        <v>家屋倒壊</v>
      </c>
    </row>
    <row r="101" spans="1:5" x14ac:dyDescent="0.55000000000000004">
      <c r="A101" t="str">
        <f>INDEX(SheetA!$A:$A, (ROW()-1)*5-4)</f>
        <v>杉浦　富美子</v>
      </c>
      <c r="B101" t="str">
        <f>INDEX(SheetA!$A:$A, (ROW()-1)*5-3)</f>
        <v>珠洲市</v>
      </c>
      <c r="C101" t="str">
        <f>INDEX(SheetA!$A:$A, (ROW()-1)*5-2)</f>
        <v>女性</v>
      </c>
      <c r="D101">
        <f>INDEX(SheetA!$A:$A, (ROW()-1)*5-1)</f>
        <v>94</v>
      </c>
      <c r="E101" t="str">
        <f>INDEX(SheetA!$A:$A, (ROW()-1)*5)</f>
        <v>家屋倒壊</v>
      </c>
    </row>
    <row r="102" spans="1:5" x14ac:dyDescent="0.55000000000000004">
      <c r="A102" t="str">
        <f>INDEX(SheetA!$A:$A, (ROW()-1)*5-4)</f>
        <v>寺山　すみ子</v>
      </c>
      <c r="B102" t="str">
        <f>INDEX(SheetA!$A:$A, (ROW()-1)*5-3)</f>
        <v>珠洲市</v>
      </c>
      <c r="C102" t="str">
        <f>INDEX(SheetA!$A:$A, (ROW()-1)*5-2)</f>
        <v>女性</v>
      </c>
      <c r="D102">
        <f>INDEX(SheetA!$A:$A, (ROW()-1)*5-1)</f>
        <v>76</v>
      </c>
      <c r="E102" t="str">
        <f>INDEX(SheetA!$A:$A, (ROW()-1)*5)</f>
        <v>家屋倒壊</v>
      </c>
    </row>
    <row r="103" spans="1:5" x14ac:dyDescent="0.55000000000000004">
      <c r="A103" t="str">
        <f>INDEX(SheetA!$A:$A, (ROW()-1)*5-4)</f>
        <v>横場　政則</v>
      </c>
      <c r="B103" t="str">
        <f>INDEX(SheetA!$A:$A, (ROW()-1)*5-3)</f>
        <v>珠洲市</v>
      </c>
      <c r="C103" t="str">
        <f>INDEX(SheetA!$A:$A, (ROW()-1)*5-2)</f>
        <v>男性</v>
      </c>
      <c r="D103">
        <f>INDEX(SheetA!$A:$A, (ROW()-1)*5-1)</f>
        <v>85</v>
      </c>
      <c r="E103" t="str">
        <f>INDEX(SheetA!$A:$A, (ROW()-1)*5)</f>
        <v>家屋倒壊</v>
      </c>
    </row>
    <row r="104" spans="1:5" x14ac:dyDescent="0.55000000000000004">
      <c r="A104" t="str">
        <f>INDEX(SheetA!$A:$A, (ROW()-1)*5-4)</f>
        <v>西原　三喜男</v>
      </c>
      <c r="B104" t="str">
        <f>INDEX(SheetA!$A:$A, (ROW()-1)*5-3)</f>
        <v>能登町</v>
      </c>
      <c r="C104" t="str">
        <f>INDEX(SheetA!$A:$A, (ROW()-1)*5-2)</f>
        <v>男性</v>
      </c>
      <c r="D104">
        <f>INDEX(SheetA!$A:$A, (ROW()-1)*5-1)</f>
        <v>71</v>
      </c>
      <c r="E104" t="str">
        <f>INDEX(SheetA!$A:$A, (ROW()-1)*5)</f>
        <v>家屋倒壊</v>
      </c>
    </row>
    <row r="105" spans="1:5" x14ac:dyDescent="0.55000000000000004">
      <c r="A105" t="str">
        <f>INDEX(SheetA!$A:$A, (ROW()-1)*5-4)</f>
        <v>神崎　麻衣子</v>
      </c>
      <c r="B105" t="str">
        <f>INDEX(SheetA!$A:$A, (ROW()-1)*5-3)</f>
        <v>東京都杉並区</v>
      </c>
      <c r="C105" t="str">
        <f>INDEX(SheetA!$A:$A, (ROW()-1)*5-2)</f>
        <v>女性</v>
      </c>
      <c r="D105">
        <f>INDEX(SheetA!$A:$A, (ROW()-1)*5-1)</f>
        <v>40</v>
      </c>
      <c r="E105" t="str">
        <f>INDEX(SheetA!$A:$A, (ROW()-1)*5)</f>
        <v>家屋倒壊</v>
      </c>
    </row>
    <row r="106" spans="1:5" x14ac:dyDescent="0.55000000000000004">
      <c r="A106" t="str">
        <f>INDEX(SheetA!$A:$A, (ROW()-1)*5-4)</f>
        <v>神崎　希美</v>
      </c>
      <c r="B106" t="str">
        <f>INDEX(SheetA!$A:$A, (ROW()-1)*5-3)</f>
        <v>金沢市</v>
      </c>
      <c r="C106" t="str">
        <f>INDEX(SheetA!$A:$A, (ROW()-1)*5-2)</f>
        <v>女性</v>
      </c>
      <c r="D106">
        <f>INDEX(SheetA!$A:$A, (ROW()-1)*5-1)</f>
        <v>43</v>
      </c>
      <c r="E106" t="str">
        <f>INDEX(SheetA!$A:$A, (ROW()-1)*5)</f>
        <v>家屋倒壊</v>
      </c>
    </row>
    <row r="107" spans="1:5" x14ac:dyDescent="0.55000000000000004">
      <c r="A107" t="str">
        <f>INDEX(SheetA!$A:$A, (ROW()-1)*5-4)</f>
        <v>神崎　美智子</v>
      </c>
      <c r="B107" t="str">
        <f>INDEX(SheetA!$A:$A, (ROW()-1)*5-3)</f>
        <v>輪島市</v>
      </c>
      <c r="C107" t="str">
        <f>INDEX(SheetA!$A:$A, (ROW()-1)*5-2)</f>
        <v>女性</v>
      </c>
      <c r="D107">
        <f>INDEX(SheetA!$A:$A, (ROW()-1)*5-1)</f>
        <v>87</v>
      </c>
      <c r="E107" t="str">
        <f>INDEX(SheetA!$A:$A, (ROW()-1)*5)</f>
        <v>家屋倒壊</v>
      </c>
    </row>
    <row r="108" spans="1:5" x14ac:dyDescent="0.55000000000000004">
      <c r="A108" t="str">
        <f>INDEX(SheetA!$A:$A, (ROW()-1)*5-4)</f>
        <v>芝原　正人</v>
      </c>
      <c r="B108" t="str">
        <f>INDEX(SheetA!$A:$A, (ROW()-1)*5-3)</f>
        <v>輪島市</v>
      </c>
      <c r="C108" t="str">
        <f>INDEX(SheetA!$A:$A, (ROW()-1)*5-2)</f>
        <v>男性</v>
      </c>
      <c r="D108">
        <f>INDEX(SheetA!$A:$A, (ROW()-1)*5-1)</f>
        <v>51</v>
      </c>
      <c r="E108" t="str">
        <f>INDEX(SheetA!$A:$A, (ROW()-1)*5)</f>
        <v>家屋倒壊</v>
      </c>
    </row>
    <row r="109" spans="1:5" x14ac:dyDescent="0.55000000000000004">
      <c r="A109" t="str">
        <f>INDEX(SheetA!$A:$A, (ROW()-1)*5-4)</f>
        <v>兵頭　淳輔</v>
      </c>
      <c r="B109" t="str">
        <f>INDEX(SheetA!$A:$A, (ROW()-1)*5-3)</f>
        <v>珠洲市</v>
      </c>
      <c r="C109" t="str">
        <f>INDEX(SheetA!$A:$A, (ROW()-1)*5-2)</f>
        <v>男性</v>
      </c>
      <c r="D109">
        <f>INDEX(SheetA!$A:$A, (ROW()-1)*5-1)</f>
        <v>81</v>
      </c>
      <c r="E109" t="str">
        <f>INDEX(SheetA!$A:$A, (ROW()-1)*5)</f>
        <v>家屋倒壊</v>
      </c>
    </row>
    <row r="110" spans="1:5" x14ac:dyDescent="0.55000000000000004">
      <c r="A110" t="str">
        <f>INDEX(SheetA!$A:$A, (ROW()-1)*5-4)</f>
        <v>平井　あき</v>
      </c>
      <c r="B110" t="str">
        <f>INDEX(SheetA!$A:$A, (ROW()-1)*5-3)</f>
        <v>珠洲市</v>
      </c>
      <c r="C110" t="str">
        <f>INDEX(SheetA!$A:$A, (ROW()-1)*5-2)</f>
        <v>女性</v>
      </c>
      <c r="D110">
        <f>INDEX(SheetA!$A:$A, (ROW()-1)*5-1)</f>
        <v>87</v>
      </c>
      <c r="E110" t="str">
        <f>INDEX(SheetA!$A:$A, (ROW()-1)*5)</f>
        <v>家屋倒壊</v>
      </c>
    </row>
    <row r="111" spans="1:5" x14ac:dyDescent="0.55000000000000004">
      <c r="A111" t="str">
        <f>INDEX(SheetA!$A:$A, (ROW()-1)*5-4)</f>
        <v>平井　正孝</v>
      </c>
      <c r="B111" t="str">
        <f>INDEX(SheetA!$A:$A, (ROW()-1)*5-3)</f>
        <v>珠洲市</v>
      </c>
      <c r="C111" t="str">
        <f>INDEX(SheetA!$A:$A, (ROW()-1)*5-2)</f>
        <v>男性</v>
      </c>
      <c r="D111">
        <f>INDEX(SheetA!$A:$A, (ROW()-1)*5-1)</f>
        <v>89</v>
      </c>
      <c r="E111" t="str">
        <f>INDEX(SheetA!$A:$A, (ROW()-1)*5)</f>
        <v>家屋倒壊</v>
      </c>
    </row>
    <row r="112" spans="1:5" x14ac:dyDescent="0.55000000000000004">
      <c r="A112" t="str">
        <f>INDEX(SheetA!$A:$A, (ROW()-1)*5-4)</f>
        <v>谷内田　力蔵</v>
      </c>
      <c r="B112" t="str">
        <f>INDEX(SheetA!$A:$A, (ROW()-1)*5-3)</f>
        <v>珠洲市</v>
      </c>
      <c r="C112" t="str">
        <f>INDEX(SheetA!$A:$A, (ROW()-1)*5-2)</f>
        <v>男性</v>
      </c>
      <c r="D112">
        <f>INDEX(SheetA!$A:$A, (ROW()-1)*5-1)</f>
        <v>83</v>
      </c>
      <c r="E112" t="str">
        <f>INDEX(SheetA!$A:$A, (ROW()-1)*5)</f>
        <v>家屋倒壊</v>
      </c>
    </row>
    <row r="113" spans="1:5" x14ac:dyDescent="0.55000000000000004">
      <c r="A113" t="str">
        <f>INDEX(SheetA!$A:$A, (ROW()-1)*5-4)</f>
        <v>成瀬　政夫</v>
      </c>
      <c r="B113" t="str">
        <f>INDEX(SheetA!$A:$A, (ROW()-1)*5-3)</f>
        <v>輪島市</v>
      </c>
      <c r="C113" t="str">
        <f>INDEX(SheetA!$A:$A, (ROW()-1)*5-2)</f>
        <v>男性</v>
      </c>
      <c r="D113">
        <f>INDEX(SheetA!$A:$A, (ROW()-1)*5-1)</f>
        <v>74</v>
      </c>
      <c r="E113" t="str">
        <f>INDEX(SheetA!$A:$A, (ROW()-1)*5)</f>
        <v>家屋倒壊</v>
      </c>
    </row>
    <row r="114" spans="1:5" x14ac:dyDescent="0.55000000000000004">
      <c r="A114" t="str">
        <f>INDEX(SheetA!$A:$A, (ROW()-1)*5-4)</f>
        <v>蔵　やよゐ</v>
      </c>
      <c r="B114" t="str">
        <f>INDEX(SheetA!$A:$A, (ROW()-1)*5-3)</f>
        <v>能登町</v>
      </c>
      <c r="C114" t="str">
        <f>INDEX(SheetA!$A:$A, (ROW()-1)*5-2)</f>
        <v>女性</v>
      </c>
      <c r="D114">
        <f>INDEX(SheetA!$A:$A, (ROW()-1)*5-1)</f>
        <v>98</v>
      </c>
      <c r="E114" t="str">
        <f>INDEX(SheetA!$A:$A, (ROW()-1)*5)</f>
        <v>避難所で死亡</v>
      </c>
    </row>
    <row r="115" spans="1:5" x14ac:dyDescent="0.55000000000000004">
      <c r="A115" t="str">
        <f>INDEX(SheetA!$A:$A, (ROW()-1)*5-4)</f>
        <v>髙橋　千代子</v>
      </c>
      <c r="B115" t="str">
        <f>INDEX(SheetA!$A:$A, (ROW()-1)*5-3)</f>
        <v>能登町</v>
      </c>
      <c r="C115" t="str">
        <f>INDEX(SheetA!$A:$A, (ROW()-1)*5-2)</f>
        <v>女性</v>
      </c>
      <c r="D115">
        <f>INDEX(SheetA!$A:$A, (ROW()-1)*5-1)</f>
        <v>100</v>
      </c>
      <c r="E115" t="str">
        <f>INDEX(SheetA!$A:$A, (ROW()-1)*5)</f>
        <v>自宅等で死亡</v>
      </c>
    </row>
    <row r="116" spans="1:5" x14ac:dyDescent="0.55000000000000004">
      <c r="A116" t="str">
        <f>INDEX(SheetA!$A:$A, (ROW()-1)*5-4)</f>
        <v>山口　義雄</v>
      </c>
      <c r="B116" t="str">
        <f>INDEX(SheetA!$A:$A, (ROW()-1)*5-3)</f>
        <v>金沢市</v>
      </c>
      <c r="C116" t="str">
        <f>INDEX(SheetA!$A:$A, (ROW()-1)*5-2)</f>
        <v>男性</v>
      </c>
      <c r="D116">
        <f>INDEX(SheetA!$A:$A, (ROW()-1)*5-1)</f>
        <v>74</v>
      </c>
      <c r="E116" t="str">
        <f>INDEX(SheetA!$A:$A, (ROW()-1)*5)</f>
        <v>家屋倒壊</v>
      </c>
    </row>
    <row r="117" spans="1:5" x14ac:dyDescent="0.55000000000000004">
      <c r="A117" t="str">
        <f>INDEX(SheetA!$A:$A, (ROW()-1)*5-4)</f>
        <v>山口　正一</v>
      </c>
      <c r="B117" t="str">
        <f>INDEX(SheetA!$A:$A, (ROW()-1)*5-3)</f>
        <v>輪島市</v>
      </c>
      <c r="C117" t="str">
        <f>INDEX(SheetA!$A:$A, (ROW()-1)*5-2)</f>
        <v>男性</v>
      </c>
      <c r="D117">
        <f>INDEX(SheetA!$A:$A, (ROW()-1)*5-1)</f>
        <v>73</v>
      </c>
      <c r="E117" t="str">
        <f>INDEX(SheetA!$A:$A, (ROW()-1)*5)</f>
        <v>家屋倒壊</v>
      </c>
    </row>
    <row r="118" spans="1:5" x14ac:dyDescent="0.55000000000000004">
      <c r="A118" t="str">
        <f>INDEX(SheetA!$A:$A, (ROW()-1)*5-4)</f>
        <v>寺山　良子</v>
      </c>
      <c r="B118" t="str">
        <f>INDEX(SheetA!$A:$A, (ROW()-1)*5-3)</f>
        <v>珠洲市</v>
      </c>
      <c r="C118" t="str">
        <f>INDEX(SheetA!$A:$A, (ROW()-1)*5-2)</f>
        <v>女性</v>
      </c>
      <c r="D118">
        <f>INDEX(SheetA!$A:$A, (ROW()-1)*5-1)</f>
        <v>76</v>
      </c>
      <c r="E118" t="str">
        <f>INDEX(SheetA!$A:$A, (ROW()-1)*5)</f>
        <v>家屋倒壊</v>
      </c>
    </row>
    <row r="119" spans="1:5" x14ac:dyDescent="0.55000000000000004">
      <c r="A119" t="str">
        <f>INDEX(SheetA!$A:$A, (ROW()-1)*5-4)</f>
        <v>則貞　あき子</v>
      </c>
      <c r="B119" t="str">
        <f>INDEX(SheetA!$A:$A, (ROW()-1)*5-3)</f>
        <v>珠洲市</v>
      </c>
      <c r="C119" t="str">
        <f>INDEX(SheetA!$A:$A, (ROW()-1)*5-2)</f>
        <v>女性</v>
      </c>
      <c r="D119">
        <f>INDEX(SheetA!$A:$A, (ROW()-1)*5-1)</f>
        <v>80</v>
      </c>
      <c r="E119" t="str">
        <f>INDEX(SheetA!$A:$A, (ROW()-1)*5)</f>
        <v>家屋倒壊</v>
      </c>
    </row>
    <row r="120" spans="1:5" x14ac:dyDescent="0.55000000000000004">
      <c r="A120" t="str">
        <f>INDEX(SheetA!$A:$A, (ROW()-1)*5-4)</f>
        <v>廣田　咲子</v>
      </c>
      <c r="B120" t="str">
        <f>INDEX(SheetA!$A:$A, (ROW()-1)*5-3)</f>
        <v>珠洲市</v>
      </c>
      <c r="C120" t="str">
        <f>INDEX(SheetA!$A:$A, (ROW()-1)*5-2)</f>
        <v>女性</v>
      </c>
      <c r="D120">
        <f>INDEX(SheetA!$A:$A, (ROW()-1)*5-1)</f>
        <v>93</v>
      </c>
      <c r="E120" t="str">
        <f>INDEX(SheetA!$A:$A, (ROW()-1)*5)</f>
        <v>家屋倒壊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14646-8588-4EC4-95A9-F93607B917B2}">
  <dimension ref="A1:E120"/>
  <sheetViews>
    <sheetView workbookViewId="0">
      <selection activeCell="E1" sqref="E1"/>
    </sheetView>
  </sheetViews>
  <sheetFormatPr defaultRowHeight="18" x14ac:dyDescent="0.55000000000000004"/>
  <cols>
    <col min="1" max="1" width="14.33203125" customWidth="1"/>
    <col min="4" max="4" width="5.75" customWidth="1"/>
  </cols>
  <sheetData>
    <row r="1" spans="1:5" x14ac:dyDescent="0.55000000000000004">
      <c r="A1" t="str">
        <f>INDEX(SheetA!$A$1:$A$600, (ROW()-1)*5+1)</f>
        <v>石野　精一</v>
      </c>
      <c r="B1" t="str">
        <f>INDEX(SheetA!$A$1:$A$600, (ROW()-1)*5+2)</f>
        <v>七尾市</v>
      </c>
      <c r="C1" t="str">
        <f>INDEX(SheetA!$A$1:$A$600, (ROW()-1)*5+3)</f>
        <v>男性</v>
      </c>
      <c r="D1">
        <f>INDEX(SheetA!$A$1:$A$600, (ROW()-1)*5+4)</f>
        <v>58</v>
      </c>
      <c r="E1" t="str">
        <f>INDEX(SheetA!$A$1:$A$600, (ROW()-1)*5+5)</f>
        <v>家屋倒壊</v>
      </c>
    </row>
    <row r="2" spans="1:5" x14ac:dyDescent="0.55000000000000004">
      <c r="A2" t="str">
        <f>INDEX(SheetA!$A$1:$A$600, (ROW()-1)*5+1)</f>
        <v>中山　弘幸</v>
      </c>
      <c r="B2" t="str">
        <f>INDEX(SheetA!$A$1:$A$600, (ROW()-1)*5+2)</f>
        <v>七尾市</v>
      </c>
      <c r="C2" t="str">
        <f>INDEX(SheetA!$A$1:$A$600, (ROW()-1)*5+3)</f>
        <v>男性</v>
      </c>
      <c r="D2">
        <f>INDEX(SheetA!$A$1:$A$600, (ROW()-1)*5+4)</f>
        <v>91</v>
      </c>
      <c r="E2" t="str">
        <f>INDEX(SheetA!$A$1:$A$600, (ROW()-1)*5+5)</f>
        <v>家屋倒壊</v>
      </c>
    </row>
    <row r="3" spans="1:5" x14ac:dyDescent="0.55000000000000004">
      <c r="A3" t="str">
        <f>INDEX(SheetA!$A$1:$A$600, (ROW()-1)*5+1)</f>
        <v>稲垣　寿</v>
      </c>
      <c r="B3" t="str">
        <f>INDEX(SheetA!$A$1:$A$600, (ROW()-1)*5+2)</f>
        <v>輪島市</v>
      </c>
      <c r="C3" t="str">
        <f>INDEX(SheetA!$A$1:$A$600, (ROW()-1)*5+3)</f>
        <v>男性</v>
      </c>
      <c r="D3">
        <f>INDEX(SheetA!$A$1:$A$600, (ROW()-1)*5+4)</f>
        <v>46</v>
      </c>
      <c r="E3" t="str">
        <f>INDEX(SheetA!$A$1:$A$600, (ROW()-1)*5+5)</f>
        <v>家屋倒壊</v>
      </c>
    </row>
    <row r="4" spans="1:5" x14ac:dyDescent="0.55000000000000004">
      <c r="A4" t="str">
        <f>INDEX(SheetA!$A$1:$A$600, (ROW()-1)*5+1)</f>
        <v>上野　和枝</v>
      </c>
      <c r="B4" t="str">
        <f>INDEX(SheetA!$A$1:$A$600, (ROW()-1)*5+2)</f>
        <v>輪島市</v>
      </c>
      <c r="C4" t="str">
        <f>INDEX(SheetA!$A$1:$A$600, (ROW()-1)*5+3)</f>
        <v>女性</v>
      </c>
      <c r="D4">
        <f>INDEX(SheetA!$A$1:$A$600, (ROW()-1)*5+4)</f>
        <v>86</v>
      </c>
      <c r="E4" t="str">
        <f>INDEX(SheetA!$A$1:$A$600, (ROW()-1)*5+5)</f>
        <v>家屋倒壊</v>
      </c>
    </row>
    <row r="5" spans="1:5" x14ac:dyDescent="0.55000000000000004">
      <c r="A5" t="str">
        <f>INDEX(SheetA!$A$1:$A$600, (ROW()-1)*5+1)</f>
        <v>尾形　晶子</v>
      </c>
      <c r="B5" t="str">
        <f>INDEX(SheetA!$A$1:$A$600, (ROW()-1)*5+2)</f>
        <v>輪島市</v>
      </c>
      <c r="C5" t="str">
        <f>INDEX(SheetA!$A$1:$A$600, (ROW()-1)*5+3)</f>
        <v>女性</v>
      </c>
      <c r="D5" t="str">
        <f>INDEX(SheetA!$A$1:$A$600, (ROW()-1)*5+4)</f>
        <v>60代</v>
      </c>
      <c r="E5" t="str">
        <f>INDEX(SheetA!$A$1:$A$600, (ROW()-1)*5+5)</f>
        <v>家屋倒壊</v>
      </c>
    </row>
    <row r="6" spans="1:5" x14ac:dyDescent="0.55000000000000004">
      <c r="A6" t="str">
        <f>INDEX(SheetA!$A$1:$A$600, (ROW()-1)*5+1)</f>
        <v>川端　恵子</v>
      </c>
      <c r="B6" t="str">
        <f>INDEX(SheetA!$A$1:$A$600, (ROW()-1)*5+2)</f>
        <v>輪島市</v>
      </c>
      <c r="C6" t="str">
        <f>INDEX(SheetA!$A$1:$A$600, (ROW()-1)*5+3)</f>
        <v>女性</v>
      </c>
      <c r="D6">
        <f>INDEX(SheetA!$A$1:$A$600, (ROW()-1)*5+4)</f>
        <v>56</v>
      </c>
      <c r="E6" t="str">
        <f>INDEX(SheetA!$A$1:$A$600, (ROW()-1)*5+5)</f>
        <v>家屋倒壊</v>
      </c>
    </row>
    <row r="7" spans="1:5" x14ac:dyDescent="0.55000000000000004">
      <c r="A7" t="str">
        <f>INDEX(SheetA!$A$1:$A$600, (ROW()-1)*5+1)</f>
        <v>北山　洋子</v>
      </c>
      <c r="B7" t="str">
        <f>INDEX(SheetA!$A$1:$A$600, (ROW()-1)*5+2)</f>
        <v>輪島市</v>
      </c>
      <c r="C7" t="str">
        <f>INDEX(SheetA!$A$1:$A$600, (ROW()-1)*5+3)</f>
        <v>女性</v>
      </c>
      <c r="D7">
        <f>INDEX(SheetA!$A$1:$A$600, (ROW()-1)*5+4)</f>
        <v>65</v>
      </c>
      <c r="E7" t="str">
        <f>INDEX(SheetA!$A$1:$A$600, (ROW()-1)*5+5)</f>
        <v>家屋倒壊</v>
      </c>
    </row>
    <row r="8" spans="1:5" x14ac:dyDescent="0.55000000000000004">
      <c r="A8" t="str">
        <f>INDEX(SheetA!$A$1:$A$600, (ROW()-1)*5+1)</f>
        <v>下地　みさの</v>
      </c>
      <c r="B8" t="str">
        <f>INDEX(SheetA!$A$1:$A$600, (ROW()-1)*5+2)</f>
        <v>輪島市</v>
      </c>
      <c r="C8" t="str">
        <f>INDEX(SheetA!$A$1:$A$600, (ROW()-1)*5+3)</f>
        <v>女性</v>
      </c>
      <c r="D8">
        <f>INDEX(SheetA!$A$1:$A$600, (ROW()-1)*5+4)</f>
        <v>89</v>
      </c>
      <c r="E8" t="str">
        <f>INDEX(SheetA!$A$1:$A$600, (ROW()-1)*5+5)</f>
        <v>家屋倒壊</v>
      </c>
    </row>
    <row r="9" spans="1:5" x14ac:dyDescent="0.55000000000000004">
      <c r="A9" t="str">
        <f>INDEX(SheetA!$A$1:$A$600, (ROW()-1)*5+1)</f>
        <v>末藤　翔太</v>
      </c>
      <c r="B9" t="str">
        <f>INDEX(SheetA!$A$1:$A$600, (ROW()-1)*5+2)</f>
        <v>輪島市</v>
      </c>
      <c r="C9" t="str">
        <f>INDEX(SheetA!$A$1:$A$600, (ROW()-1)*5+3)</f>
        <v>男性</v>
      </c>
      <c r="D9">
        <f>INDEX(SheetA!$A$1:$A$600, (ROW()-1)*5+4)</f>
        <v>40</v>
      </c>
      <c r="E9" t="str">
        <f>INDEX(SheetA!$A$1:$A$600, (ROW()-1)*5+5)</f>
        <v>家屋倒壊</v>
      </c>
    </row>
    <row r="10" spans="1:5" x14ac:dyDescent="0.55000000000000004">
      <c r="A10" t="str">
        <f>INDEX(SheetA!$A$1:$A$600, (ROW()-1)*5+1)</f>
        <v>髙　はるみ</v>
      </c>
      <c r="B10" t="str">
        <f>INDEX(SheetA!$A$1:$A$600, (ROW()-1)*5+2)</f>
        <v>輪島市</v>
      </c>
      <c r="C10" t="str">
        <f>INDEX(SheetA!$A$1:$A$600, (ROW()-1)*5+3)</f>
        <v>女性</v>
      </c>
      <c r="D10">
        <f>INDEX(SheetA!$A$1:$A$600, (ROW()-1)*5+4)</f>
        <v>93</v>
      </c>
      <c r="E10" t="str">
        <f>INDEX(SheetA!$A$1:$A$600, (ROW()-1)*5+5)</f>
        <v>家屋倒壊</v>
      </c>
    </row>
    <row r="11" spans="1:5" x14ac:dyDescent="0.55000000000000004">
      <c r="A11" t="str">
        <f>INDEX(SheetA!$A$1:$A$600, (ROW()-1)*5+1)</f>
        <v>田上　嘉子</v>
      </c>
      <c r="B11" t="str">
        <f>INDEX(SheetA!$A$1:$A$600, (ROW()-1)*5+2)</f>
        <v>輪島市</v>
      </c>
      <c r="C11" t="str">
        <f>INDEX(SheetA!$A$1:$A$600, (ROW()-1)*5+3)</f>
        <v>女性</v>
      </c>
      <c r="D11">
        <f>INDEX(SheetA!$A$1:$A$600, (ROW()-1)*5+4)</f>
        <v>77</v>
      </c>
      <c r="E11" t="str">
        <f>INDEX(SheetA!$A$1:$A$600, (ROW()-1)*5+5)</f>
        <v>家屋倒壊</v>
      </c>
    </row>
    <row r="12" spans="1:5" x14ac:dyDescent="0.55000000000000004">
      <c r="A12" t="str">
        <f>INDEX(SheetA!$A$1:$A$600, (ROW()-1)*5+1)</f>
        <v>日吉　浩幸</v>
      </c>
      <c r="B12" t="str">
        <f>INDEX(SheetA!$A$1:$A$600, (ROW()-1)*5+2)</f>
        <v>輪島市</v>
      </c>
      <c r="C12" t="str">
        <f>INDEX(SheetA!$A$1:$A$600, (ROW()-1)*5+3)</f>
        <v>男性</v>
      </c>
      <c r="D12">
        <f>INDEX(SheetA!$A$1:$A$600, (ROW()-1)*5+4)</f>
        <v>63</v>
      </c>
      <c r="E12" t="str">
        <f>INDEX(SheetA!$A$1:$A$600, (ROW()-1)*5+5)</f>
        <v>家屋倒壊</v>
      </c>
    </row>
    <row r="13" spans="1:5" x14ac:dyDescent="0.55000000000000004">
      <c r="A13" t="str">
        <f>INDEX(SheetA!$A$1:$A$600, (ROW()-1)*5+1)</f>
        <v>松井　健</v>
      </c>
      <c r="B13" t="str">
        <f>INDEX(SheetA!$A$1:$A$600, (ROW()-1)*5+2)</f>
        <v>輪島市</v>
      </c>
      <c r="C13" t="str">
        <f>INDEX(SheetA!$A$1:$A$600, (ROW()-1)*5+3)</f>
        <v>男性</v>
      </c>
      <c r="D13">
        <f>INDEX(SheetA!$A$1:$A$600, (ROW()-1)*5+4)</f>
        <v>55</v>
      </c>
      <c r="E13" t="str">
        <f>INDEX(SheetA!$A$1:$A$600, (ROW()-1)*5+5)</f>
        <v>家屋倒壊</v>
      </c>
    </row>
    <row r="14" spans="1:5" x14ac:dyDescent="0.55000000000000004">
      <c r="A14" t="str">
        <f>INDEX(SheetA!$A$1:$A$600, (ROW()-1)*5+1)</f>
        <v>市町　衆司</v>
      </c>
      <c r="B14" t="str">
        <f>INDEX(SheetA!$A$1:$A$600, (ROW()-1)*5+2)</f>
        <v>珠洲市</v>
      </c>
      <c r="C14" t="str">
        <f>INDEX(SheetA!$A$1:$A$600, (ROW()-1)*5+3)</f>
        <v>男性</v>
      </c>
      <c r="D14">
        <f>INDEX(SheetA!$A$1:$A$600, (ROW()-1)*5+4)</f>
        <v>89</v>
      </c>
      <c r="E14" t="str">
        <f>INDEX(SheetA!$A$1:$A$600, (ROW()-1)*5+5)</f>
        <v>不明</v>
      </c>
    </row>
    <row r="15" spans="1:5" x14ac:dyDescent="0.55000000000000004">
      <c r="A15" t="str">
        <f>INDEX(SheetA!$A$1:$A$600, (ROW()-1)*5+1)</f>
        <v>大谷　スイ子</v>
      </c>
      <c r="B15" t="str">
        <f>INDEX(SheetA!$A$1:$A$600, (ROW()-1)*5+2)</f>
        <v>珠洲市</v>
      </c>
      <c r="C15" t="str">
        <f>INDEX(SheetA!$A$1:$A$600, (ROW()-1)*5+3)</f>
        <v>女性</v>
      </c>
      <c r="D15">
        <f>INDEX(SheetA!$A$1:$A$600, (ROW()-1)*5+4)</f>
        <v>75</v>
      </c>
      <c r="E15" t="str">
        <f>INDEX(SheetA!$A$1:$A$600, (ROW()-1)*5+5)</f>
        <v>家屋倒壊</v>
      </c>
    </row>
    <row r="16" spans="1:5" x14ac:dyDescent="0.55000000000000004">
      <c r="A16" t="str">
        <f>INDEX(SheetA!$A$1:$A$600, (ROW()-1)*5+1)</f>
        <v>要　ミネ</v>
      </c>
      <c r="B16" t="str">
        <f>INDEX(SheetA!$A$1:$A$600, (ROW()-1)*5+2)</f>
        <v>珠洲市</v>
      </c>
      <c r="C16" t="str">
        <f>INDEX(SheetA!$A$1:$A$600, (ROW()-1)*5+3)</f>
        <v>女性</v>
      </c>
      <c r="D16">
        <f>INDEX(SheetA!$A$1:$A$600, (ROW()-1)*5+4)</f>
        <v>90</v>
      </c>
      <c r="E16" t="str">
        <f>INDEX(SheetA!$A$1:$A$600, (ROW()-1)*5+5)</f>
        <v>家屋倒壊</v>
      </c>
    </row>
    <row r="17" spans="1:5" x14ac:dyDescent="0.55000000000000004">
      <c r="A17" t="str">
        <f>INDEX(SheetA!$A$1:$A$600, (ROW()-1)*5+1)</f>
        <v>灰庭　真喜子</v>
      </c>
      <c r="B17" t="str">
        <f>INDEX(SheetA!$A$1:$A$600, (ROW()-1)*5+2)</f>
        <v>珠洲市</v>
      </c>
      <c r="C17" t="str">
        <f>INDEX(SheetA!$A$1:$A$600, (ROW()-1)*5+3)</f>
        <v>女性</v>
      </c>
      <c r="D17">
        <f>INDEX(SheetA!$A$1:$A$600, (ROW()-1)*5+4)</f>
        <v>64</v>
      </c>
      <c r="E17" t="str">
        <f>INDEX(SheetA!$A$1:$A$600, (ROW()-1)*5+5)</f>
        <v>家屋倒壊</v>
      </c>
    </row>
    <row r="18" spans="1:5" x14ac:dyDescent="0.55000000000000004">
      <c r="A18" t="str">
        <f>INDEX(SheetA!$A$1:$A$600, (ROW()-1)*5+1)</f>
        <v>山根　敏枝</v>
      </c>
      <c r="B18" t="str">
        <f>INDEX(SheetA!$A$1:$A$600, (ROW()-1)*5+2)</f>
        <v>珠洲市</v>
      </c>
      <c r="C18" t="str">
        <f>INDEX(SheetA!$A$1:$A$600, (ROW()-1)*5+3)</f>
        <v>女性</v>
      </c>
      <c r="D18">
        <f>INDEX(SheetA!$A$1:$A$600, (ROW()-1)*5+4)</f>
        <v>73</v>
      </c>
      <c r="E18" t="str">
        <f>INDEX(SheetA!$A$1:$A$600, (ROW()-1)*5+5)</f>
        <v>家屋倒壊</v>
      </c>
    </row>
    <row r="19" spans="1:5" x14ac:dyDescent="0.55000000000000004">
      <c r="A19" t="str">
        <f>INDEX(SheetA!$A$1:$A$600, (ROW()-1)*5+1)</f>
        <v>小林　洋一</v>
      </c>
      <c r="B19" t="str">
        <f>INDEX(SheetA!$A$1:$A$600, (ROW()-1)*5+2)</f>
        <v>穴水町</v>
      </c>
      <c r="C19" t="str">
        <f>INDEX(SheetA!$A$1:$A$600, (ROW()-1)*5+3)</f>
        <v>男性</v>
      </c>
      <c r="D19">
        <f>INDEX(SheetA!$A$1:$A$600, (ROW()-1)*5+4)</f>
        <v>82</v>
      </c>
      <c r="E19" t="str">
        <f>INDEX(SheetA!$A$1:$A$600, (ROW()-1)*5+5)</f>
        <v>家屋倒壊</v>
      </c>
    </row>
    <row r="20" spans="1:5" x14ac:dyDescent="0.55000000000000004">
      <c r="A20" t="str">
        <f>INDEX(SheetA!$A$1:$A$600, (ROW()-1)*5+1)</f>
        <v>高田　美穂</v>
      </c>
      <c r="B20" t="str">
        <f>INDEX(SheetA!$A$1:$A$600, (ROW()-1)*5+2)</f>
        <v>穴水町</v>
      </c>
      <c r="C20" t="str">
        <f>INDEX(SheetA!$A$1:$A$600, (ROW()-1)*5+3)</f>
        <v>女性</v>
      </c>
      <c r="D20">
        <f>INDEX(SheetA!$A$1:$A$600, (ROW()-1)*5+4)</f>
        <v>34</v>
      </c>
      <c r="E20" t="str">
        <f>INDEX(SheetA!$A$1:$A$600, (ROW()-1)*5+5)</f>
        <v>土砂災害</v>
      </c>
    </row>
    <row r="21" spans="1:5" x14ac:dyDescent="0.55000000000000004">
      <c r="A21" t="str">
        <f>INDEX(SheetA!$A$1:$A$600, (ROW()-1)*5+1)</f>
        <v>高田　羚善</v>
      </c>
      <c r="B21" t="str">
        <f>INDEX(SheetA!$A$1:$A$600, (ROW()-1)*5+2)</f>
        <v>穴水町</v>
      </c>
      <c r="C21" t="str">
        <f>INDEX(SheetA!$A$1:$A$600, (ROW()-1)*5+3)</f>
        <v>男性</v>
      </c>
      <c r="D21">
        <f>INDEX(SheetA!$A$1:$A$600, (ROW()-1)*5+4)</f>
        <v>10</v>
      </c>
      <c r="E21" t="str">
        <f>INDEX(SheetA!$A$1:$A$600, (ROW()-1)*5+5)</f>
        <v>土砂災害</v>
      </c>
    </row>
    <row r="22" spans="1:5" x14ac:dyDescent="0.55000000000000004">
      <c r="A22" t="str">
        <f>INDEX(SheetA!$A$1:$A$600, (ROW()-1)*5+1)</f>
        <v>中島　國子</v>
      </c>
      <c r="B22" t="str">
        <f>INDEX(SheetA!$A$1:$A$600, (ROW()-1)*5+2)</f>
        <v>穴水町</v>
      </c>
      <c r="C22" t="str">
        <f>INDEX(SheetA!$A$1:$A$600, (ROW()-1)*5+3)</f>
        <v>女性</v>
      </c>
      <c r="D22">
        <f>INDEX(SheetA!$A$1:$A$600, (ROW()-1)*5+4)</f>
        <v>65</v>
      </c>
      <c r="E22" t="str">
        <f>INDEX(SheetA!$A$1:$A$600, (ROW()-1)*5+5)</f>
        <v>土砂災害</v>
      </c>
    </row>
    <row r="23" spans="1:5" x14ac:dyDescent="0.55000000000000004">
      <c r="A23" t="str">
        <f>INDEX(SheetA!$A$1:$A$600, (ROW()-1)*5+1)</f>
        <v>中島　博</v>
      </c>
      <c r="B23" t="str">
        <f>INDEX(SheetA!$A$1:$A$600, (ROW()-1)*5+2)</f>
        <v>穴水町</v>
      </c>
      <c r="C23" t="str">
        <f>INDEX(SheetA!$A$1:$A$600, (ROW()-1)*5+3)</f>
        <v>男性</v>
      </c>
      <c r="D23">
        <f>INDEX(SheetA!$A$1:$A$600, (ROW()-1)*5+4)</f>
        <v>67</v>
      </c>
      <c r="E23" t="str">
        <f>INDEX(SheetA!$A$1:$A$600, (ROW()-1)*5+5)</f>
        <v>土砂災害</v>
      </c>
    </row>
    <row r="24" spans="1:5" x14ac:dyDescent="0.55000000000000004">
      <c r="A24" t="str">
        <f>INDEX(SheetA!$A$1:$A$600, (ROW()-1)*5+1)</f>
        <v>江上　由美子</v>
      </c>
      <c r="B24" t="str">
        <f>INDEX(SheetA!$A$1:$A$600, (ROW()-1)*5+2)</f>
        <v>輪島市</v>
      </c>
      <c r="C24" t="str">
        <f>INDEX(SheetA!$A$1:$A$600, (ROW()-1)*5+3)</f>
        <v>女性</v>
      </c>
      <c r="D24">
        <f>INDEX(SheetA!$A$1:$A$600, (ROW()-1)*5+4)</f>
        <v>60</v>
      </c>
      <c r="E24" t="str">
        <f>INDEX(SheetA!$A$1:$A$600, (ROW()-1)*5+5)</f>
        <v>家屋倒壊</v>
      </c>
    </row>
    <row r="25" spans="1:5" x14ac:dyDescent="0.55000000000000004">
      <c r="A25" t="str">
        <f>INDEX(SheetA!$A$1:$A$600, (ROW()-1)*5+1)</f>
        <v>大野　とめ</v>
      </c>
      <c r="B25" t="str">
        <f>INDEX(SheetA!$A$1:$A$600, (ROW()-1)*5+2)</f>
        <v>輪島市</v>
      </c>
      <c r="C25" t="str">
        <f>INDEX(SheetA!$A$1:$A$600, (ROW()-1)*5+3)</f>
        <v>女性</v>
      </c>
      <c r="D25">
        <f>INDEX(SheetA!$A$1:$A$600, (ROW()-1)*5+4)</f>
        <v>96</v>
      </c>
      <c r="E25" t="str">
        <f>INDEX(SheetA!$A$1:$A$600, (ROW()-1)*5+5)</f>
        <v>家屋倒壊</v>
      </c>
    </row>
    <row r="26" spans="1:5" x14ac:dyDescent="0.55000000000000004">
      <c r="A26" t="str">
        <f>INDEX(SheetA!$A$1:$A$600, (ROW()-1)*5+1)</f>
        <v>柿本　利子</v>
      </c>
      <c r="B26" t="str">
        <f>INDEX(SheetA!$A$1:$A$600, (ROW()-1)*5+2)</f>
        <v>輪島市</v>
      </c>
      <c r="C26" t="str">
        <f>INDEX(SheetA!$A$1:$A$600, (ROW()-1)*5+3)</f>
        <v>女性</v>
      </c>
      <c r="D26">
        <f>INDEX(SheetA!$A$1:$A$600, (ROW()-1)*5+4)</f>
        <v>88</v>
      </c>
      <c r="E26" t="str">
        <f>INDEX(SheetA!$A$1:$A$600, (ROW()-1)*5+5)</f>
        <v>家屋倒壊</v>
      </c>
    </row>
    <row r="27" spans="1:5" x14ac:dyDescent="0.55000000000000004">
      <c r="A27" t="str">
        <f>INDEX(SheetA!$A$1:$A$600, (ROW()-1)*5+1)</f>
        <v>片山　婦子</v>
      </c>
      <c r="B27" t="str">
        <f>INDEX(SheetA!$A$1:$A$600, (ROW()-1)*5+2)</f>
        <v>輪島市</v>
      </c>
      <c r="C27" t="str">
        <f>INDEX(SheetA!$A$1:$A$600, (ROW()-1)*5+3)</f>
        <v>女性</v>
      </c>
      <c r="D27">
        <f>INDEX(SheetA!$A$1:$A$600, (ROW()-1)*5+4)</f>
        <v>91</v>
      </c>
      <c r="E27" t="str">
        <f>INDEX(SheetA!$A$1:$A$600, (ROW()-1)*5+5)</f>
        <v>家屋倒壊</v>
      </c>
    </row>
    <row r="28" spans="1:5" x14ac:dyDescent="0.55000000000000004">
      <c r="A28" t="str">
        <f>INDEX(SheetA!$A$1:$A$600, (ROW()-1)*5+1)</f>
        <v>河端　教子</v>
      </c>
      <c r="B28" t="str">
        <f>INDEX(SheetA!$A$1:$A$600, (ROW()-1)*5+2)</f>
        <v>輪島市</v>
      </c>
      <c r="C28" t="str">
        <f>INDEX(SheetA!$A$1:$A$600, (ROW()-1)*5+3)</f>
        <v>女性</v>
      </c>
      <c r="D28">
        <f>INDEX(SheetA!$A$1:$A$600, (ROW()-1)*5+4)</f>
        <v>74</v>
      </c>
      <c r="E28" t="str">
        <f>INDEX(SheetA!$A$1:$A$600, (ROW()-1)*5+5)</f>
        <v>家屋倒壊</v>
      </c>
    </row>
    <row r="29" spans="1:5" x14ac:dyDescent="0.55000000000000004">
      <c r="A29" t="str">
        <f>INDEX(SheetA!$A$1:$A$600, (ROW()-1)*5+1)</f>
        <v>小山　正子</v>
      </c>
      <c r="B29" t="str">
        <f>INDEX(SheetA!$A$1:$A$600, (ROW()-1)*5+2)</f>
        <v>輪島市</v>
      </c>
      <c r="C29" t="str">
        <f>INDEX(SheetA!$A$1:$A$600, (ROW()-1)*5+3)</f>
        <v>女性</v>
      </c>
      <c r="D29">
        <f>INDEX(SheetA!$A$1:$A$600, (ROW()-1)*5+4)</f>
        <v>81</v>
      </c>
      <c r="E29" t="str">
        <f>INDEX(SheetA!$A$1:$A$600, (ROW()-1)*5+5)</f>
        <v>家屋倒壊</v>
      </c>
    </row>
    <row r="30" spans="1:5" x14ac:dyDescent="0.55000000000000004">
      <c r="A30" t="str">
        <f>INDEX(SheetA!$A$1:$A$600, (ROW()-1)*5+1)</f>
        <v>竹園　波津枝</v>
      </c>
      <c r="B30" t="str">
        <f>INDEX(SheetA!$A$1:$A$600, (ROW()-1)*5+2)</f>
        <v>輪島市</v>
      </c>
      <c r="C30" t="str">
        <f>INDEX(SheetA!$A$1:$A$600, (ROW()-1)*5+3)</f>
        <v>女性</v>
      </c>
      <c r="D30">
        <f>INDEX(SheetA!$A$1:$A$600, (ROW()-1)*5+4)</f>
        <v>59</v>
      </c>
      <c r="E30" t="str">
        <f>INDEX(SheetA!$A$1:$A$600, (ROW()-1)*5+5)</f>
        <v>家屋倒壊</v>
      </c>
    </row>
    <row r="31" spans="1:5" x14ac:dyDescent="0.55000000000000004">
      <c r="A31" t="str">
        <f>INDEX(SheetA!$A$1:$A$600, (ROW()-1)*5+1)</f>
        <v>中橋　光次</v>
      </c>
      <c r="B31" t="str">
        <f>INDEX(SheetA!$A$1:$A$600, (ROW()-1)*5+2)</f>
        <v>輪島市</v>
      </c>
      <c r="C31" t="str">
        <f>INDEX(SheetA!$A$1:$A$600, (ROW()-1)*5+3)</f>
        <v>男性</v>
      </c>
      <c r="D31">
        <f>INDEX(SheetA!$A$1:$A$600, (ROW()-1)*5+4)</f>
        <v>72</v>
      </c>
      <c r="E31" t="str">
        <f>INDEX(SheetA!$A$1:$A$600, (ROW()-1)*5+5)</f>
        <v>家屋倒壊</v>
      </c>
    </row>
    <row r="32" spans="1:5" x14ac:dyDescent="0.55000000000000004">
      <c r="A32" t="str">
        <f>INDEX(SheetA!$A$1:$A$600, (ROW()-1)*5+1)</f>
        <v>場崎　鷹峰</v>
      </c>
      <c r="B32" t="str">
        <f>INDEX(SheetA!$A$1:$A$600, (ROW()-1)*5+2)</f>
        <v>輪島市</v>
      </c>
      <c r="C32" t="str">
        <f>INDEX(SheetA!$A$1:$A$600, (ROW()-1)*5+3)</f>
        <v>男性</v>
      </c>
      <c r="D32">
        <f>INDEX(SheetA!$A$1:$A$600, (ROW()-1)*5+4)</f>
        <v>90</v>
      </c>
      <c r="E32" t="str">
        <f>INDEX(SheetA!$A$1:$A$600, (ROW()-1)*5+5)</f>
        <v>家屋倒壊</v>
      </c>
    </row>
    <row r="33" spans="1:5" x14ac:dyDescent="0.55000000000000004">
      <c r="A33" t="str">
        <f>INDEX(SheetA!$A$1:$A$600, (ROW()-1)*5+1)</f>
        <v>古谷　光雄</v>
      </c>
      <c r="B33" t="str">
        <f>INDEX(SheetA!$A$1:$A$600, (ROW()-1)*5+2)</f>
        <v>輪島市</v>
      </c>
      <c r="C33" t="str">
        <f>INDEX(SheetA!$A$1:$A$600, (ROW()-1)*5+3)</f>
        <v>男性</v>
      </c>
      <c r="D33">
        <f>INDEX(SheetA!$A$1:$A$600, (ROW()-1)*5+4)</f>
        <v>79</v>
      </c>
      <c r="E33" t="str">
        <f>INDEX(SheetA!$A$1:$A$600, (ROW()-1)*5+5)</f>
        <v>家屋倒壊</v>
      </c>
    </row>
    <row r="34" spans="1:5" x14ac:dyDescent="0.55000000000000004">
      <c r="A34" t="str">
        <f>INDEX(SheetA!$A$1:$A$600, (ROW()-1)*5+1)</f>
        <v>水上　とし子</v>
      </c>
      <c r="B34" t="str">
        <f>INDEX(SheetA!$A$1:$A$600, (ROW()-1)*5+2)</f>
        <v>輪島市</v>
      </c>
      <c r="C34" t="str">
        <f>INDEX(SheetA!$A$1:$A$600, (ROW()-1)*5+3)</f>
        <v>女性</v>
      </c>
      <c r="D34">
        <f>INDEX(SheetA!$A$1:$A$600, (ROW()-1)*5+4)</f>
        <v>88</v>
      </c>
      <c r="E34" t="str">
        <f>INDEX(SheetA!$A$1:$A$600, (ROW()-1)*5+5)</f>
        <v>家屋倒壊</v>
      </c>
    </row>
    <row r="35" spans="1:5" x14ac:dyDescent="0.55000000000000004">
      <c r="A35" t="str">
        <f>INDEX(SheetA!$A$1:$A$600, (ROW()-1)*5+1)</f>
        <v>宮本　ちえ子</v>
      </c>
      <c r="B35" t="str">
        <f>INDEX(SheetA!$A$1:$A$600, (ROW()-1)*5+2)</f>
        <v>輪島市</v>
      </c>
      <c r="C35" t="str">
        <f>INDEX(SheetA!$A$1:$A$600, (ROW()-1)*5+3)</f>
        <v>女性</v>
      </c>
      <c r="D35">
        <f>INDEX(SheetA!$A$1:$A$600, (ROW()-1)*5+4)</f>
        <v>66</v>
      </c>
      <c r="E35" t="str">
        <f>INDEX(SheetA!$A$1:$A$600, (ROW()-1)*5+5)</f>
        <v>家屋倒壊</v>
      </c>
    </row>
    <row r="36" spans="1:5" x14ac:dyDescent="0.55000000000000004">
      <c r="A36" t="str">
        <f>INDEX(SheetA!$A$1:$A$600, (ROW()-1)*5+1)</f>
        <v>森下　輝子</v>
      </c>
      <c r="B36" t="str">
        <f>INDEX(SheetA!$A$1:$A$600, (ROW()-1)*5+2)</f>
        <v>輪島市</v>
      </c>
      <c r="C36" t="str">
        <f>INDEX(SheetA!$A$1:$A$600, (ROW()-1)*5+3)</f>
        <v>女性</v>
      </c>
      <c r="D36">
        <f>INDEX(SheetA!$A$1:$A$600, (ROW()-1)*5+4)</f>
        <v>81</v>
      </c>
      <c r="E36" t="str">
        <f>INDEX(SheetA!$A$1:$A$600, (ROW()-1)*5+5)</f>
        <v>家屋倒壊</v>
      </c>
    </row>
    <row r="37" spans="1:5" x14ac:dyDescent="0.55000000000000004">
      <c r="A37" t="str">
        <f>INDEX(SheetA!$A$1:$A$600, (ROW()-1)*5+1)</f>
        <v>八幡　幸三</v>
      </c>
      <c r="B37" t="str">
        <f>INDEX(SheetA!$A$1:$A$600, (ROW()-1)*5+2)</f>
        <v>輪島市</v>
      </c>
      <c r="C37" t="str">
        <f>INDEX(SheetA!$A$1:$A$600, (ROW()-1)*5+3)</f>
        <v>男性</v>
      </c>
      <c r="D37">
        <f>INDEX(SheetA!$A$1:$A$600, (ROW()-1)*5+4)</f>
        <v>76</v>
      </c>
      <c r="E37" t="str">
        <f>INDEX(SheetA!$A$1:$A$600, (ROW()-1)*5+5)</f>
        <v>家屋倒壊</v>
      </c>
    </row>
    <row r="38" spans="1:5" x14ac:dyDescent="0.55000000000000004">
      <c r="A38" t="str">
        <f>INDEX(SheetA!$A$1:$A$600, (ROW()-1)*5+1)</f>
        <v>山口　好光</v>
      </c>
      <c r="B38" t="str">
        <f>INDEX(SheetA!$A$1:$A$600, (ROW()-1)*5+2)</f>
        <v>輪島市</v>
      </c>
      <c r="C38" t="str">
        <f>INDEX(SheetA!$A$1:$A$600, (ROW()-1)*5+3)</f>
        <v>男性</v>
      </c>
      <c r="D38">
        <f>INDEX(SheetA!$A$1:$A$600, (ROW()-1)*5+4)</f>
        <v>69</v>
      </c>
      <c r="E38" t="str">
        <f>INDEX(SheetA!$A$1:$A$600, (ROW()-1)*5+5)</f>
        <v>家屋倒壊</v>
      </c>
    </row>
    <row r="39" spans="1:5" x14ac:dyDescent="0.55000000000000004">
      <c r="A39" t="str">
        <f>INDEX(SheetA!$A$1:$A$600, (ROW()-1)*5+1)</f>
        <v>山下　正博</v>
      </c>
      <c r="B39" t="str">
        <f>INDEX(SheetA!$A$1:$A$600, (ROW()-1)*5+2)</f>
        <v>輪島市</v>
      </c>
      <c r="C39" t="str">
        <f>INDEX(SheetA!$A$1:$A$600, (ROW()-1)*5+3)</f>
        <v>男性</v>
      </c>
      <c r="D39">
        <f>INDEX(SheetA!$A$1:$A$600, (ROW()-1)*5+4)</f>
        <v>51</v>
      </c>
      <c r="E39" t="str">
        <f>INDEX(SheetA!$A$1:$A$600, (ROW()-1)*5+5)</f>
        <v>家屋倒壊</v>
      </c>
    </row>
    <row r="40" spans="1:5" x14ac:dyDescent="0.55000000000000004">
      <c r="A40" t="str">
        <f>INDEX(SheetA!$A$1:$A$600, (ROW()-1)*5+1)</f>
        <v>虎間　謙一</v>
      </c>
      <c r="B40" t="str">
        <f>INDEX(SheetA!$A$1:$A$600, (ROW()-1)*5+2)</f>
        <v>珠洲市</v>
      </c>
      <c r="C40" t="str">
        <f>INDEX(SheetA!$A$1:$A$600, (ROW()-1)*5+3)</f>
        <v>男性</v>
      </c>
      <c r="D40">
        <f>INDEX(SheetA!$A$1:$A$600, (ROW()-1)*5+4)</f>
        <v>75</v>
      </c>
      <c r="E40" t="str">
        <f>INDEX(SheetA!$A$1:$A$600, (ROW()-1)*5+5)</f>
        <v>家屋倒壊</v>
      </c>
    </row>
    <row r="41" spans="1:5" x14ac:dyDescent="0.55000000000000004">
      <c r="A41" t="str">
        <f>INDEX(SheetA!$A$1:$A$600, (ROW()-1)*5+1)</f>
        <v>吉田　満智子</v>
      </c>
      <c r="B41" t="str">
        <f>INDEX(SheetA!$A$1:$A$600, (ROW()-1)*5+2)</f>
        <v>珠洲市</v>
      </c>
      <c r="C41" t="str">
        <f>INDEX(SheetA!$A$1:$A$600, (ROW()-1)*5+3)</f>
        <v>女性</v>
      </c>
      <c r="D41">
        <f>INDEX(SheetA!$A$1:$A$600, (ROW()-1)*5+4)</f>
        <v>79</v>
      </c>
      <c r="E41" t="str">
        <f>INDEX(SheetA!$A$1:$A$600, (ROW()-1)*5+5)</f>
        <v>家屋倒壊</v>
      </c>
    </row>
    <row r="42" spans="1:5" x14ac:dyDescent="0.55000000000000004">
      <c r="A42" t="str">
        <f>INDEX(SheetA!$A$1:$A$600, (ROW()-1)*5+1)</f>
        <v>田中　節子</v>
      </c>
      <c r="B42" t="str">
        <f>INDEX(SheetA!$A$1:$A$600, (ROW()-1)*5+2)</f>
        <v>穴水町</v>
      </c>
      <c r="C42" t="str">
        <f>INDEX(SheetA!$A$1:$A$600, (ROW()-1)*5+3)</f>
        <v>女性</v>
      </c>
      <c r="D42">
        <f>INDEX(SheetA!$A$1:$A$600, (ROW()-1)*5+4)</f>
        <v>82</v>
      </c>
      <c r="E42" t="str">
        <f>INDEX(SheetA!$A$1:$A$600, (ROW()-1)*5+5)</f>
        <v>家屋倒壊</v>
      </c>
    </row>
    <row r="43" spans="1:5" x14ac:dyDescent="0.55000000000000004">
      <c r="A43" t="str">
        <f>INDEX(SheetA!$A$1:$A$600, (ROW()-1)*5+1)</f>
        <v>田中　洋子</v>
      </c>
      <c r="B43" t="str">
        <f>INDEX(SheetA!$A$1:$A$600, (ROW()-1)*5+2)</f>
        <v>穴水町</v>
      </c>
      <c r="C43" t="str">
        <f>INDEX(SheetA!$A$1:$A$600, (ROW()-1)*5+3)</f>
        <v>女性</v>
      </c>
      <c r="D43">
        <f>INDEX(SheetA!$A$1:$A$600, (ROW()-1)*5+4)</f>
        <v>57</v>
      </c>
      <c r="E43" t="str">
        <f>INDEX(SheetA!$A$1:$A$600, (ROW()-1)*5+5)</f>
        <v>家屋倒壊</v>
      </c>
    </row>
    <row r="44" spans="1:5" x14ac:dyDescent="0.55000000000000004">
      <c r="A44" t="str">
        <f>INDEX(SheetA!$A$1:$A$600, (ROW()-1)*5+1)</f>
        <v>五里地　敏夫</v>
      </c>
      <c r="B44" t="str">
        <f>INDEX(SheetA!$A$1:$A$600, (ROW()-1)*5+2)</f>
        <v>輪島市</v>
      </c>
      <c r="C44" t="str">
        <f>INDEX(SheetA!$A$1:$A$600, (ROW()-1)*5+3)</f>
        <v>男性</v>
      </c>
      <c r="D44">
        <f>INDEX(SheetA!$A$1:$A$600, (ROW()-1)*5+4)</f>
        <v>84</v>
      </c>
      <c r="E44" t="str">
        <f>INDEX(SheetA!$A$1:$A$600, (ROW()-1)*5+5)</f>
        <v>家屋倒壊</v>
      </c>
    </row>
    <row r="45" spans="1:5" x14ac:dyDescent="0.55000000000000004">
      <c r="A45" t="str">
        <f>INDEX(SheetA!$A$1:$A$600, (ROW()-1)*5+1)</f>
        <v>外　節子</v>
      </c>
      <c r="B45" t="str">
        <f>INDEX(SheetA!$A$1:$A$600, (ROW()-1)*5+2)</f>
        <v>輪島市</v>
      </c>
      <c r="C45" t="str">
        <f>INDEX(SheetA!$A$1:$A$600, (ROW()-1)*5+3)</f>
        <v>女性</v>
      </c>
      <c r="D45">
        <f>INDEX(SheetA!$A$1:$A$600, (ROW()-1)*5+4)</f>
        <v>89</v>
      </c>
      <c r="E45" t="str">
        <f>INDEX(SheetA!$A$1:$A$600, (ROW()-1)*5+5)</f>
        <v>不明</v>
      </c>
    </row>
    <row r="46" spans="1:5" x14ac:dyDescent="0.55000000000000004">
      <c r="A46" t="str">
        <f>INDEX(SheetA!$A$1:$A$600, (ROW()-1)*5+1)</f>
        <v>外　忠司</v>
      </c>
      <c r="B46" t="str">
        <f>INDEX(SheetA!$A$1:$A$600, (ROW()-1)*5+2)</f>
        <v>輪島市</v>
      </c>
      <c r="C46" t="str">
        <f>INDEX(SheetA!$A$1:$A$600, (ROW()-1)*5+3)</f>
        <v>男性</v>
      </c>
      <c r="D46">
        <f>INDEX(SheetA!$A$1:$A$600, (ROW()-1)*5+4)</f>
        <v>58</v>
      </c>
      <c r="E46" t="str">
        <f>INDEX(SheetA!$A$1:$A$600, (ROW()-1)*5+5)</f>
        <v>家屋倒壊</v>
      </c>
    </row>
    <row r="47" spans="1:5" x14ac:dyDescent="0.55000000000000004">
      <c r="A47" t="str">
        <f>INDEX(SheetA!$A$1:$A$600, (ROW()-1)*5+1)</f>
        <v>田中　優子</v>
      </c>
      <c r="B47" t="str">
        <f>INDEX(SheetA!$A$1:$A$600, (ROW()-1)*5+2)</f>
        <v>輪島市</v>
      </c>
      <c r="C47" t="str">
        <f>INDEX(SheetA!$A$1:$A$600, (ROW()-1)*5+3)</f>
        <v>女性</v>
      </c>
      <c r="D47">
        <f>INDEX(SheetA!$A$1:$A$600, (ROW()-1)*5+4)</f>
        <v>52</v>
      </c>
      <c r="E47" t="str">
        <f>INDEX(SheetA!$A$1:$A$600, (ROW()-1)*5+5)</f>
        <v>家屋倒壊</v>
      </c>
    </row>
    <row r="48" spans="1:5" x14ac:dyDescent="0.55000000000000004">
      <c r="A48" t="str">
        <f>INDEX(SheetA!$A$1:$A$600, (ROW()-1)*5+1)</f>
        <v>鳥毛　峰子</v>
      </c>
      <c r="B48" t="str">
        <f>INDEX(SheetA!$A$1:$A$600, (ROW()-1)*5+2)</f>
        <v>輪島市</v>
      </c>
      <c r="C48" t="str">
        <f>INDEX(SheetA!$A$1:$A$600, (ROW()-1)*5+3)</f>
        <v>女性</v>
      </c>
      <c r="D48">
        <f>INDEX(SheetA!$A$1:$A$600, (ROW()-1)*5+4)</f>
        <v>74</v>
      </c>
      <c r="E48" t="str">
        <f>INDEX(SheetA!$A$1:$A$600, (ROW()-1)*5+5)</f>
        <v>家屋倒壊</v>
      </c>
    </row>
    <row r="49" spans="1:5" x14ac:dyDescent="0.55000000000000004">
      <c r="A49" t="str">
        <f>INDEX(SheetA!$A$1:$A$600, (ROW()-1)*5+1)</f>
        <v>山崎　良治</v>
      </c>
      <c r="B49" t="str">
        <f>INDEX(SheetA!$A$1:$A$600, (ROW()-1)*5+2)</f>
        <v>輪島市</v>
      </c>
      <c r="C49" t="str">
        <f>INDEX(SheetA!$A$1:$A$600, (ROW()-1)*5+3)</f>
        <v>男性</v>
      </c>
      <c r="D49">
        <f>INDEX(SheetA!$A$1:$A$600, (ROW()-1)*5+4)</f>
        <v>87</v>
      </c>
      <c r="E49" t="str">
        <f>INDEX(SheetA!$A$1:$A$600, (ROW()-1)*5+5)</f>
        <v>家屋倒壊</v>
      </c>
    </row>
    <row r="50" spans="1:5" x14ac:dyDescent="0.55000000000000004">
      <c r="A50" t="str">
        <f>INDEX(SheetA!$A$1:$A$600, (ROW()-1)*5+1)</f>
        <v>渡邊　秋美</v>
      </c>
      <c r="B50" t="str">
        <f>INDEX(SheetA!$A$1:$A$600, (ROW()-1)*5+2)</f>
        <v>輪島市</v>
      </c>
      <c r="C50" t="str">
        <f>INDEX(SheetA!$A$1:$A$600, (ROW()-1)*5+3)</f>
        <v>女性</v>
      </c>
      <c r="D50">
        <f>INDEX(SheetA!$A$1:$A$600, (ROW()-1)*5+4)</f>
        <v>65</v>
      </c>
      <c r="E50" t="str">
        <f>INDEX(SheetA!$A$1:$A$600, (ROW()-1)*5+5)</f>
        <v>家屋倒壊</v>
      </c>
    </row>
    <row r="51" spans="1:5" x14ac:dyDescent="0.55000000000000004">
      <c r="A51" t="str">
        <f>INDEX(SheetA!$A$1:$A$600, (ROW()-1)*5+1)</f>
        <v>茨山　美智子</v>
      </c>
      <c r="B51" t="str">
        <f>INDEX(SheetA!$A$1:$A$600, (ROW()-1)*5+2)</f>
        <v>珠洲市</v>
      </c>
      <c r="C51" t="str">
        <f>INDEX(SheetA!$A$1:$A$600, (ROW()-1)*5+3)</f>
        <v>女性</v>
      </c>
      <c r="D51">
        <f>INDEX(SheetA!$A$1:$A$600, (ROW()-1)*5+4)</f>
        <v>96</v>
      </c>
      <c r="E51" t="str">
        <f>INDEX(SheetA!$A$1:$A$600, (ROW()-1)*5+5)</f>
        <v>家屋倒壊</v>
      </c>
    </row>
    <row r="52" spans="1:5" x14ac:dyDescent="0.55000000000000004">
      <c r="A52" t="str">
        <f>INDEX(SheetA!$A$1:$A$600, (ROW()-1)*5+1)</f>
        <v>上谷　好美</v>
      </c>
      <c r="B52" t="str">
        <f>INDEX(SheetA!$A$1:$A$600, (ROW()-1)*5+2)</f>
        <v>珠洲市</v>
      </c>
      <c r="C52" t="str">
        <f>INDEX(SheetA!$A$1:$A$600, (ROW()-1)*5+3)</f>
        <v>女性</v>
      </c>
      <c r="D52">
        <f>INDEX(SheetA!$A$1:$A$600, (ROW()-1)*5+4)</f>
        <v>67</v>
      </c>
      <c r="E52" t="str">
        <f>INDEX(SheetA!$A$1:$A$600, (ROW()-1)*5+5)</f>
        <v>家屋倒壊</v>
      </c>
    </row>
    <row r="53" spans="1:5" x14ac:dyDescent="0.55000000000000004">
      <c r="A53" t="str">
        <f>INDEX(SheetA!$A$1:$A$600, (ROW()-1)*5+1)</f>
        <v>塩井　紀美子</v>
      </c>
      <c r="B53" t="str">
        <f>INDEX(SheetA!$A$1:$A$600, (ROW()-1)*5+2)</f>
        <v>珠洲市</v>
      </c>
      <c r="C53" t="str">
        <f>INDEX(SheetA!$A$1:$A$600, (ROW()-1)*5+3)</f>
        <v>女性</v>
      </c>
      <c r="D53">
        <f>INDEX(SheetA!$A$1:$A$600, (ROW()-1)*5+4)</f>
        <v>64</v>
      </c>
      <c r="E53" t="str">
        <f>INDEX(SheetA!$A$1:$A$600, (ROW()-1)*5+5)</f>
        <v>家屋倒壊</v>
      </c>
    </row>
    <row r="54" spans="1:5" x14ac:dyDescent="0.55000000000000004">
      <c r="A54" t="str">
        <f>INDEX(SheetA!$A$1:$A$600, (ROW()-1)*5+1)</f>
        <v>日爪　すい子</v>
      </c>
      <c r="B54" t="str">
        <f>INDEX(SheetA!$A$1:$A$600, (ROW()-1)*5+2)</f>
        <v>珠洲市</v>
      </c>
      <c r="C54" t="str">
        <f>INDEX(SheetA!$A$1:$A$600, (ROW()-1)*5+3)</f>
        <v>女性</v>
      </c>
      <c r="D54">
        <f>INDEX(SheetA!$A$1:$A$600, (ROW()-1)*5+4)</f>
        <v>89</v>
      </c>
      <c r="E54" t="str">
        <f>INDEX(SheetA!$A$1:$A$600, (ROW()-1)*5+5)</f>
        <v>家屋倒壊</v>
      </c>
    </row>
    <row r="55" spans="1:5" x14ac:dyDescent="0.55000000000000004">
      <c r="A55" t="str">
        <f>INDEX(SheetA!$A$1:$A$600, (ROW()-1)*5+1)</f>
        <v>弘瀬　直次</v>
      </c>
      <c r="B55" t="str">
        <f>INDEX(SheetA!$A$1:$A$600, (ROW()-1)*5+2)</f>
        <v>珠洲市</v>
      </c>
      <c r="C55" t="str">
        <f>INDEX(SheetA!$A$1:$A$600, (ROW()-1)*5+3)</f>
        <v>男性</v>
      </c>
      <c r="D55">
        <f>INDEX(SheetA!$A$1:$A$600, (ROW()-1)*5+4)</f>
        <v>77</v>
      </c>
      <c r="E55" t="str">
        <f>INDEX(SheetA!$A$1:$A$600, (ROW()-1)*5+5)</f>
        <v>家屋倒壊</v>
      </c>
    </row>
    <row r="56" spans="1:5" x14ac:dyDescent="0.55000000000000004">
      <c r="A56" t="str">
        <f>INDEX(SheetA!$A$1:$A$600, (ROW()-1)*5+1)</f>
        <v>前田　進</v>
      </c>
      <c r="B56" t="str">
        <f>INDEX(SheetA!$A$1:$A$600, (ROW()-1)*5+2)</f>
        <v>珠洲市</v>
      </c>
      <c r="C56" t="str">
        <f>INDEX(SheetA!$A$1:$A$600, (ROW()-1)*5+3)</f>
        <v>男性</v>
      </c>
      <c r="D56">
        <f>INDEX(SheetA!$A$1:$A$600, (ROW()-1)*5+4)</f>
        <v>74</v>
      </c>
      <c r="E56" t="str">
        <f>INDEX(SheetA!$A$1:$A$600, (ROW()-1)*5+5)</f>
        <v>家屋倒壊</v>
      </c>
    </row>
    <row r="57" spans="1:5" x14ac:dyDescent="0.55000000000000004">
      <c r="A57" t="str">
        <f>INDEX(SheetA!$A$1:$A$600, (ROW()-1)*5+1)</f>
        <v>松波　すゞ子</v>
      </c>
      <c r="B57" t="str">
        <f>INDEX(SheetA!$A$1:$A$600, (ROW()-1)*5+2)</f>
        <v>珠洲市</v>
      </c>
      <c r="C57" t="str">
        <f>INDEX(SheetA!$A$1:$A$600, (ROW()-1)*5+3)</f>
        <v>女性</v>
      </c>
      <c r="D57">
        <f>INDEX(SheetA!$A$1:$A$600, (ROW()-1)*5+4)</f>
        <v>89</v>
      </c>
      <c r="E57" t="str">
        <f>INDEX(SheetA!$A$1:$A$600, (ROW()-1)*5+5)</f>
        <v>家屋倒壊</v>
      </c>
    </row>
    <row r="58" spans="1:5" x14ac:dyDescent="0.55000000000000004">
      <c r="A58" t="str">
        <f>INDEX(SheetA!$A$1:$A$600, (ROW()-1)*5+1)</f>
        <v>矢黒　フミコ</v>
      </c>
      <c r="B58" t="str">
        <f>INDEX(SheetA!$A$1:$A$600, (ROW()-1)*5+2)</f>
        <v>珠洲市</v>
      </c>
      <c r="C58" t="str">
        <f>INDEX(SheetA!$A$1:$A$600, (ROW()-1)*5+3)</f>
        <v>女性</v>
      </c>
      <c r="D58">
        <f>INDEX(SheetA!$A$1:$A$600, (ROW()-1)*5+4)</f>
        <v>72</v>
      </c>
      <c r="E58" t="str">
        <f>INDEX(SheetA!$A$1:$A$600, (ROW()-1)*5+5)</f>
        <v>家屋倒壊</v>
      </c>
    </row>
    <row r="59" spans="1:5" x14ac:dyDescent="0.55000000000000004">
      <c r="A59" t="str">
        <f>INDEX(SheetA!$A$1:$A$600, (ROW()-1)*5+1)</f>
        <v>森　銀治郎</v>
      </c>
      <c r="B59" t="str">
        <f>INDEX(SheetA!$A$1:$A$600, (ROW()-1)*5+2)</f>
        <v>能登町</v>
      </c>
      <c r="C59" t="str">
        <f>INDEX(SheetA!$A$1:$A$600, (ROW()-1)*5+3)</f>
        <v>男性</v>
      </c>
      <c r="D59">
        <f>INDEX(SheetA!$A$1:$A$600, (ROW()-1)*5+4)</f>
        <v>13</v>
      </c>
      <c r="E59" t="str">
        <f>INDEX(SheetA!$A$1:$A$600, (ROW()-1)*5+5)</f>
        <v>家屋倒壊</v>
      </c>
    </row>
    <row r="60" spans="1:5" x14ac:dyDescent="0.55000000000000004">
      <c r="A60" t="str">
        <f>INDEX(SheetA!$A$1:$A$600, (ROW()-1)*5+1)</f>
        <v>大間　湊介</v>
      </c>
      <c r="B60" t="str">
        <f>INDEX(SheetA!$A$1:$A$600, (ROW()-1)*5+2)</f>
        <v>金沢市</v>
      </c>
      <c r="C60" t="str">
        <f>INDEX(SheetA!$A$1:$A$600, (ROW()-1)*5+3)</f>
        <v>男性</v>
      </c>
      <c r="D60">
        <f>INDEX(SheetA!$A$1:$A$600, (ROW()-1)*5+4)</f>
        <v>3</v>
      </c>
      <c r="E60" t="str">
        <f>INDEX(SheetA!$A$1:$A$600, (ROW()-1)*5+5)</f>
        <v>土砂災害</v>
      </c>
    </row>
    <row r="61" spans="1:5" x14ac:dyDescent="0.55000000000000004">
      <c r="A61" t="str">
        <f>INDEX(SheetA!$A$1:$A$600, (ROW()-1)*5+1)</f>
        <v>大間　泰介</v>
      </c>
      <c r="B61" t="str">
        <f>INDEX(SheetA!$A$1:$A$600, (ROW()-1)*5+2)</f>
        <v>金沢市</v>
      </c>
      <c r="C61" t="str">
        <f>INDEX(SheetA!$A$1:$A$600, (ROW()-1)*5+3)</f>
        <v>男性</v>
      </c>
      <c r="D61">
        <f>INDEX(SheetA!$A$1:$A$600, (ROW()-1)*5+4)</f>
        <v>9</v>
      </c>
      <c r="E61" t="str">
        <f>INDEX(SheetA!$A$1:$A$600, (ROW()-1)*5+5)</f>
        <v>土砂災害</v>
      </c>
    </row>
    <row r="62" spans="1:5" x14ac:dyDescent="0.55000000000000004">
      <c r="A62" t="str">
        <f>INDEX(SheetA!$A$1:$A$600, (ROW()-1)*5+1)</f>
        <v>大間　はる香</v>
      </c>
      <c r="B62" t="str">
        <f>INDEX(SheetA!$A$1:$A$600, (ROW()-1)*5+2)</f>
        <v>金沢市</v>
      </c>
      <c r="C62" t="str">
        <f>INDEX(SheetA!$A$1:$A$600, (ROW()-1)*5+3)</f>
        <v>女性</v>
      </c>
      <c r="D62">
        <f>INDEX(SheetA!$A$1:$A$600, (ROW()-1)*5+4)</f>
        <v>38</v>
      </c>
      <c r="E62" t="str">
        <f>INDEX(SheetA!$A$1:$A$600, (ROW()-1)*5+5)</f>
        <v>土砂災害</v>
      </c>
    </row>
    <row r="63" spans="1:5" x14ac:dyDescent="0.55000000000000004">
      <c r="A63" t="str">
        <f>INDEX(SheetA!$A$1:$A$600, (ROW()-1)*5+1)</f>
        <v>大間　優香</v>
      </c>
      <c r="B63" t="str">
        <f>INDEX(SheetA!$A$1:$A$600, (ROW()-1)*5+2)</f>
        <v>金沢市</v>
      </c>
      <c r="C63" t="str">
        <f>INDEX(SheetA!$A$1:$A$600, (ROW()-1)*5+3)</f>
        <v>女性</v>
      </c>
      <c r="D63">
        <f>INDEX(SheetA!$A$1:$A$600, (ROW()-1)*5+4)</f>
        <v>11</v>
      </c>
      <c r="E63" t="str">
        <f>INDEX(SheetA!$A$1:$A$600, (ROW()-1)*5+5)</f>
        <v>土砂災害</v>
      </c>
    </row>
    <row r="64" spans="1:5" x14ac:dyDescent="0.55000000000000004">
      <c r="A64" t="str">
        <f>INDEX(SheetA!$A$1:$A$600, (ROW()-1)*5+1)</f>
        <v>坂下　千春</v>
      </c>
      <c r="B64" t="str">
        <f>INDEX(SheetA!$A$1:$A$600, (ROW()-1)*5+2)</f>
        <v>金沢市</v>
      </c>
      <c r="C64" t="str">
        <f>INDEX(SheetA!$A$1:$A$600, (ROW()-1)*5+3)</f>
        <v>男性</v>
      </c>
      <c r="D64">
        <f>INDEX(SheetA!$A$1:$A$600, (ROW()-1)*5+4)</f>
        <v>51</v>
      </c>
      <c r="E64" t="str">
        <f>INDEX(SheetA!$A$1:$A$600, (ROW()-1)*5+5)</f>
        <v>家屋倒壊</v>
      </c>
    </row>
    <row r="65" spans="1:5" x14ac:dyDescent="0.55000000000000004">
      <c r="A65" t="str">
        <f>INDEX(SheetA!$A$1:$A$600, (ROW()-1)*5+1)</f>
        <v>中谷　知佳子</v>
      </c>
      <c r="B65" t="str">
        <f>INDEX(SheetA!$A$1:$A$600, (ROW()-1)*5+2)</f>
        <v>金沢市</v>
      </c>
      <c r="C65" t="str">
        <f>INDEX(SheetA!$A$1:$A$600, (ROW()-1)*5+3)</f>
        <v>女性</v>
      </c>
      <c r="D65">
        <f>INDEX(SheetA!$A$1:$A$600, (ROW()-1)*5+4)</f>
        <v>29</v>
      </c>
      <c r="E65" t="str">
        <f>INDEX(SheetA!$A$1:$A$600, (ROW()-1)*5+5)</f>
        <v>家屋倒壊</v>
      </c>
    </row>
    <row r="66" spans="1:5" x14ac:dyDescent="0.55000000000000004">
      <c r="A66" t="str">
        <f>INDEX(SheetA!$A$1:$A$600, (ROW()-1)*5+1)</f>
        <v>岡　𠮷丸</v>
      </c>
      <c r="B66" t="str">
        <f>INDEX(SheetA!$A$1:$A$600, (ROW()-1)*5+2)</f>
        <v>輪島市</v>
      </c>
      <c r="C66" t="str">
        <f>INDEX(SheetA!$A$1:$A$600, (ROW()-1)*5+3)</f>
        <v>男性</v>
      </c>
      <c r="D66">
        <f>INDEX(SheetA!$A$1:$A$600, (ROW()-1)*5+4)</f>
        <v>86</v>
      </c>
      <c r="E66" t="str">
        <f>INDEX(SheetA!$A$1:$A$600, (ROW()-1)*5+5)</f>
        <v>家屋倒壊</v>
      </c>
    </row>
    <row r="67" spans="1:5" x14ac:dyDescent="0.55000000000000004">
      <c r="A67" t="str">
        <f>INDEX(SheetA!$A$1:$A$600, (ROW()-1)*5+1)</f>
        <v>山谷　薫</v>
      </c>
      <c r="B67" t="str">
        <f>INDEX(SheetA!$A$1:$A$600, (ROW()-1)*5+2)</f>
        <v>輪島市</v>
      </c>
      <c r="C67" t="str">
        <f>INDEX(SheetA!$A$1:$A$600, (ROW()-1)*5+3)</f>
        <v>男性</v>
      </c>
      <c r="D67">
        <f>INDEX(SheetA!$A$1:$A$600, (ROW()-1)*5+4)</f>
        <v>89</v>
      </c>
      <c r="E67" t="str">
        <f>INDEX(SheetA!$A$1:$A$600, (ROW()-1)*5+5)</f>
        <v>家屋倒壊</v>
      </c>
    </row>
    <row r="68" spans="1:5" x14ac:dyDescent="0.55000000000000004">
      <c r="A68" t="str">
        <f>INDEX(SheetA!$A$1:$A$600, (ROW()-1)*5+1)</f>
        <v>山本　尚子</v>
      </c>
      <c r="B68" t="str">
        <f>INDEX(SheetA!$A$1:$A$600, (ROW()-1)*5+2)</f>
        <v>輪島市</v>
      </c>
      <c r="C68" t="str">
        <f>INDEX(SheetA!$A$1:$A$600, (ROW()-1)*5+3)</f>
        <v>女性</v>
      </c>
      <c r="D68">
        <f>INDEX(SheetA!$A$1:$A$600, (ROW()-1)*5+4)</f>
        <v>68</v>
      </c>
      <c r="E68" t="str">
        <f>INDEX(SheetA!$A$1:$A$600, (ROW()-1)*5+5)</f>
        <v>家屋倒壊</v>
      </c>
    </row>
    <row r="69" spans="1:5" x14ac:dyDescent="0.55000000000000004">
      <c r="A69" t="str">
        <f>INDEX(SheetA!$A$1:$A$600, (ROW()-1)*5+1)</f>
        <v>安宅　一男</v>
      </c>
      <c r="B69" t="str">
        <f>INDEX(SheetA!$A$1:$A$600, (ROW()-1)*5+2)</f>
        <v>珠洲市</v>
      </c>
      <c r="C69" t="str">
        <f>INDEX(SheetA!$A$1:$A$600, (ROW()-1)*5+3)</f>
        <v>男性</v>
      </c>
      <c r="D69">
        <f>INDEX(SheetA!$A$1:$A$600, (ROW()-1)*5+4)</f>
        <v>69</v>
      </c>
      <c r="E69" t="str">
        <f>INDEX(SheetA!$A$1:$A$600, (ROW()-1)*5+5)</f>
        <v>家屋倒壊</v>
      </c>
    </row>
    <row r="70" spans="1:5" x14ac:dyDescent="0.55000000000000004">
      <c r="A70" t="str">
        <f>INDEX(SheetA!$A$1:$A$600, (ROW()-1)*5+1)</f>
        <v>上谷　吉男</v>
      </c>
      <c r="B70" t="str">
        <f>INDEX(SheetA!$A$1:$A$600, (ROW()-1)*5+2)</f>
        <v>珠洲市</v>
      </c>
      <c r="C70" t="str">
        <f>INDEX(SheetA!$A$1:$A$600, (ROW()-1)*5+3)</f>
        <v>男性</v>
      </c>
      <c r="D70">
        <f>INDEX(SheetA!$A$1:$A$600, (ROW()-1)*5+4)</f>
        <v>76</v>
      </c>
      <c r="E70" t="str">
        <f>INDEX(SheetA!$A$1:$A$600, (ROW()-1)*5+5)</f>
        <v>家屋倒壊</v>
      </c>
    </row>
    <row r="71" spans="1:5" x14ac:dyDescent="0.55000000000000004">
      <c r="A71" t="str">
        <f>INDEX(SheetA!$A$1:$A$600, (ROW()-1)*5+1)</f>
        <v>坂蓋　繁義</v>
      </c>
      <c r="B71" t="str">
        <f>INDEX(SheetA!$A$1:$A$600, (ROW()-1)*5+2)</f>
        <v>珠洲市</v>
      </c>
      <c r="C71" t="str">
        <f>INDEX(SheetA!$A$1:$A$600, (ROW()-1)*5+3)</f>
        <v>男性</v>
      </c>
      <c r="D71">
        <f>INDEX(SheetA!$A$1:$A$600, (ROW()-1)*5+4)</f>
        <v>97</v>
      </c>
      <c r="E71" t="str">
        <f>INDEX(SheetA!$A$1:$A$600, (ROW()-1)*5+5)</f>
        <v>家屋倒壊</v>
      </c>
    </row>
    <row r="72" spans="1:5" x14ac:dyDescent="0.55000000000000004">
      <c r="A72" t="str">
        <f>INDEX(SheetA!$A$1:$A$600, (ROW()-1)*5+1)</f>
        <v>砂山　芳孝</v>
      </c>
      <c r="B72" t="str">
        <f>INDEX(SheetA!$A$1:$A$600, (ROW()-1)*5+2)</f>
        <v>珠洲市</v>
      </c>
      <c r="C72" t="str">
        <f>INDEX(SheetA!$A$1:$A$600, (ROW()-1)*5+3)</f>
        <v>男性</v>
      </c>
      <c r="D72">
        <f>INDEX(SheetA!$A$1:$A$600, (ROW()-1)*5+4)</f>
        <v>50</v>
      </c>
      <c r="E72" t="str">
        <f>INDEX(SheetA!$A$1:$A$600, (ROW()-1)*5+5)</f>
        <v>家屋倒壊</v>
      </c>
    </row>
    <row r="73" spans="1:5" x14ac:dyDescent="0.55000000000000004">
      <c r="A73" t="str">
        <f>INDEX(SheetA!$A$1:$A$600, (ROW()-1)*5+1)</f>
        <v>天満　透</v>
      </c>
      <c r="B73" t="str">
        <f>INDEX(SheetA!$A$1:$A$600, (ROW()-1)*5+2)</f>
        <v>珠洲市</v>
      </c>
      <c r="C73" t="str">
        <f>INDEX(SheetA!$A$1:$A$600, (ROW()-1)*5+3)</f>
        <v>男性</v>
      </c>
      <c r="D73">
        <f>INDEX(SheetA!$A$1:$A$600, (ROW()-1)*5+4)</f>
        <v>79</v>
      </c>
      <c r="E73" t="str">
        <f>INDEX(SheetA!$A$1:$A$600, (ROW()-1)*5+5)</f>
        <v>家屋倒壊</v>
      </c>
    </row>
    <row r="74" spans="1:5" x14ac:dyDescent="0.55000000000000004">
      <c r="A74" t="str">
        <f>INDEX(SheetA!$A$1:$A$600, (ROW()-1)*5+1)</f>
        <v>天満　二三子</v>
      </c>
      <c r="B74" t="str">
        <f>INDEX(SheetA!$A$1:$A$600, (ROW()-1)*5+2)</f>
        <v>珠洲市</v>
      </c>
      <c r="C74" t="str">
        <f>INDEX(SheetA!$A$1:$A$600, (ROW()-1)*5+3)</f>
        <v>女性</v>
      </c>
      <c r="D74">
        <f>INDEX(SheetA!$A$1:$A$600, (ROW()-1)*5+4)</f>
        <v>75</v>
      </c>
      <c r="E74" t="str">
        <f>INDEX(SheetA!$A$1:$A$600, (ROW()-1)*5+5)</f>
        <v>家屋倒壊</v>
      </c>
    </row>
    <row r="75" spans="1:5" x14ac:dyDescent="0.55000000000000004">
      <c r="A75" t="str">
        <f>INDEX(SheetA!$A$1:$A$600, (ROW()-1)*5+1)</f>
        <v>中谷　六男</v>
      </c>
      <c r="B75" t="str">
        <f>INDEX(SheetA!$A$1:$A$600, (ROW()-1)*5+2)</f>
        <v>珠洲市</v>
      </c>
      <c r="C75" t="str">
        <f>INDEX(SheetA!$A$1:$A$600, (ROW()-1)*5+3)</f>
        <v>男性</v>
      </c>
      <c r="D75">
        <f>INDEX(SheetA!$A$1:$A$600, (ROW()-1)*5+4)</f>
        <v>88</v>
      </c>
      <c r="E75" t="str">
        <f>INDEX(SheetA!$A$1:$A$600, (ROW()-1)*5+5)</f>
        <v>家屋倒壊</v>
      </c>
    </row>
    <row r="76" spans="1:5" x14ac:dyDescent="0.55000000000000004">
      <c r="A76" t="str">
        <f>INDEX(SheetA!$A$1:$A$600, (ROW()-1)*5+1)</f>
        <v>中谷　よしい</v>
      </c>
      <c r="B76" t="str">
        <f>INDEX(SheetA!$A$1:$A$600, (ROW()-1)*5+2)</f>
        <v>珠洲市</v>
      </c>
      <c r="C76" t="str">
        <f>INDEX(SheetA!$A$1:$A$600, (ROW()-1)*5+3)</f>
        <v>女性</v>
      </c>
      <c r="D76">
        <f>INDEX(SheetA!$A$1:$A$600, (ROW()-1)*5+4)</f>
        <v>89</v>
      </c>
      <c r="E76" t="str">
        <f>INDEX(SheetA!$A$1:$A$600, (ROW()-1)*5+5)</f>
        <v>家屋倒壊</v>
      </c>
    </row>
    <row r="77" spans="1:5" x14ac:dyDescent="0.55000000000000004">
      <c r="A77" t="str">
        <f>INDEX(SheetA!$A$1:$A$600, (ROW()-1)*5+1)</f>
        <v>濱出　照子</v>
      </c>
      <c r="B77" t="str">
        <f>INDEX(SheetA!$A$1:$A$600, (ROW()-1)*5+2)</f>
        <v>珠洲市</v>
      </c>
      <c r="C77" t="str">
        <f>INDEX(SheetA!$A$1:$A$600, (ROW()-1)*5+3)</f>
        <v>女性</v>
      </c>
      <c r="D77">
        <f>INDEX(SheetA!$A$1:$A$600, (ROW()-1)*5+4)</f>
        <v>77</v>
      </c>
      <c r="E77" t="str">
        <f>INDEX(SheetA!$A$1:$A$600, (ROW()-1)*5+5)</f>
        <v>家屋倒壊</v>
      </c>
    </row>
    <row r="78" spans="1:5" x14ac:dyDescent="0.55000000000000004">
      <c r="A78" t="str">
        <f>INDEX(SheetA!$A$1:$A$600, (ROW()-1)*5+1)</f>
        <v>平地　乾治</v>
      </c>
      <c r="B78" t="str">
        <f>INDEX(SheetA!$A$1:$A$600, (ROW()-1)*5+2)</f>
        <v>珠洲市</v>
      </c>
      <c r="C78" t="str">
        <f>INDEX(SheetA!$A$1:$A$600, (ROW()-1)*5+3)</f>
        <v>男性</v>
      </c>
      <c r="D78">
        <f>INDEX(SheetA!$A$1:$A$600, (ROW()-1)*5+4)</f>
        <v>72</v>
      </c>
      <c r="E78" t="str">
        <f>INDEX(SheetA!$A$1:$A$600, (ROW()-1)*5+5)</f>
        <v>家屋倒壊</v>
      </c>
    </row>
    <row r="79" spans="1:5" x14ac:dyDescent="0.55000000000000004">
      <c r="A79" t="str">
        <f>INDEX(SheetA!$A$1:$A$600, (ROW()-1)*5+1)</f>
        <v>向井　宏</v>
      </c>
      <c r="B79" t="str">
        <f>INDEX(SheetA!$A$1:$A$600, (ROW()-1)*5+2)</f>
        <v>珠洲市</v>
      </c>
      <c r="C79" t="str">
        <f>INDEX(SheetA!$A$1:$A$600, (ROW()-1)*5+3)</f>
        <v>男性</v>
      </c>
      <c r="D79">
        <f>INDEX(SheetA!$A$1:$A$600, (ROW()-1)*5+4)</f>
        <v>97</v>
      </c>
      <c r="E79" t="str">
        <f>INDEX(SheetA!$A$1:$A$600, (ROW()-1)*5+5)</f>
        <v>津波　　</v>
      </c>
    </row>
    <row r="80" spans="1:5" x14ac:dyDescent="0.55000000000000004">
      <c r="A80" t="str">
        <f>INDEX(SheetA!$A$1:$A$600, (ROW()-1)*5+1)</f>
        <v>柚　百合一</v>
      </c>
      <c r="B80" t="str">
        <f>INDEX(SheetA!$A$1:$A$600, (ROW()-1)*5+2)</f>
        <v>珠洲市</v>
      </c>
      <c r="C80" t="str">
        <f>INDEX(SheetA!$A$1:$A$600, (ROW()-1)*5+3)</f>
        <v>男性</v>
      </c>
      <c r="D80">
        <f>INDEX(SheetA!$A$1:$A$600, (ROW()-1)*5+4)</f>
        <v>90</v>
      </c>
      <c r="E80" t="str">
        <f>INDEX(SheetA!$A$1:$A$600, (ROW()-1)*5+5)</f>
        <v>家屋倒壊</v>
      </c>
    </row>
    <row r="81" spans="1:5" x14ac:dyDescent="0.55000000000000004">
      <c r="A81" t="str">
        <f>INDEX(SheetA!$A$1:$A$600, (ROW()-1)*5+1)</f>
        <v>吉岡　咲哉</v>
      </c>
      <c r="B81" t="str">
        <f>INDEX(SheetA!$A$1:$A$600, (ROW()-1)*5+2)</f>
        <v>新潟県新潟市</v>
      </c>
      <c r="C81" t="str">
        <f>INDEX(SheetA!$A$1:$A$600, (ROW()-1)*5+3)</f>
        <v>男性</v>
      </c>
      <c r="D81">
        <f>INDEX(SheetA!$A$1:$A$600, (ROW()-1)*5+4)</f>
        <v>11</v>
      </c>
      <c r="E81" t="str">
        <f>INDEX(SheetA!$A$1:$A$600, (ROW()-1)*5+5)</f>
        <v>家屋倒壊</v>
      </c>
    </row>
    <row r="82" spans="1:5" x14ac:dyDescent="0.55000000000000004">
      <c r="A82" t="str">
        <f>INDEX(SheetA!$A$1:$A$600, (ROW()-1)*5+1)</f>
        <v>東　芳美</v>
      </c>
      <c r="B82" t="str">
        <f>INDEX(SheetA!$A$1:$A$600, (ROW()-1)*5+2)</f>
        <v>金沢市</v>
      </c>
      <c r="C82" t="str">
        <f>INDEX(SheetA!$A$1:$A$600, (ROW()-1)*5+3)</f>
        <v>女性</v>
      </c>
      <c r="D82">
        <f>INDEX(SheetA!$A$1:$A$600, (ROW()-1)*5+4)</f>
        <v>42</v>
      </c>
      <c r="E82" t="str">
        <f>INDEX(SheetA!$A$1:$A$600, (ROW()-1)*5+5)</f>
        <v>家屋倒壊</v>
      </c>
    </row>
    <row r="83" spans="1:5" x14ac:dyDescent="0.55000000000000004">
      <c r="A83" t="str">
        <f>INDEX(SheetA!$A$1:$A$600, (ROW()-1)*5+1)</f>
        <v>出村　芳雄</v>
      </c>
      <c r="B83" t="str">
        <f>INDEX(SheetA!$A$1:$A$600, (ROW()-1)*5+2)</f>
        <v>輪島市</v>
      </c>
      <c r="C83" t="str">
        <f>INDEX(SheetA!$A$1:$A$600, (ROW()-1)*5+3)</f>
        <v>男性</v>
      </c>
      <c r="D83">
        <f>INDEX(SheetA!$A$1:$A$600, (ROW()-1)*5+4)</f>
        <v>72</v>
      </c>
      <c r="E83" t="str">
        <f>INDEX(SheetA!$A$1:$A$600, (ROW()-1)*5+5)</f>
        <v>不明</v>
      </c>
    </row>
    <row r="84" spans="1:5" x14ac:dyDescent="0.55000000000000004">
      <c r="A84" t="str">
        <f>INDEX(SheetA!$A$1:$A$600, (ROW()-1)*5+1)</f>
        <v>浅田　三友</v>
      </c>
      <c r="B84" t="str">
        <f>INDEX(SheetA!$A$1:$A$600, (ROW()-1)*5+2)</f>
        <v>珠洲市</v>
      </c>
      <c r="C84" t="str">
        <f>INDEX(SheetA!$A$1:$A$600, (ROW()-1)*5+3)</f>
        <v>男性</v>
      </c>
      <c r="D84">
        <f>INDEX(SheetA!$A$1:$A$600, (ROW()-1)*5+4)</f>
        <v>74</v>
      </c>
      <c r="E84" t="str">
        <f>INDEX(SheetA!$A$1:$A$600, (ROW()-1)*5+5)</f>
        <v>家屋倒壊</v>
      </c>
    </row>
    <row r="85" spans="1:5" x14ac:dyDescent="0.55000000000000004">
      <c r="A85" t="str">
        <f>INDEX(SheetA!$A$1:$A$600, (ROW()-1)*5+1)</f>
        <v>奥　亨子</v>
      </c>
      <c r="B85" t="str">
        <f>INDEX(SheetA!$A$1:$A$600, (ROW()-1)*5+2)</f>
        <v>珠洲市</v>
      </c>
      <c r="C85" t="str">
        <f>INDEX(SheetA!$A$1:$A$600, (ROW()-1)*5+3)</f>
        <v>女性</v>
      </c>
      <c r="D85">
        <f>INDEX(SheetA!$A$1:$A$600, (ROW()-1)*5+4)</f>
        <v>60</v>
      </c>
      <c r="E85" t="str">
        <f>INDEX(SheetA!$A$1:$A$600, (ROW()-1)*5+5)</f>
        <v>家屋倒壊</v>
      </c>
    </row>
    <row r="86" spans="1:5" x14ac:dyDescent="0.55000000000000004">
      <c r="A86" t="str">
        <f>INDEX(SheetA!$A$1:$A$600, (ROW()-1)*5+1)</f>
        <v>奥　敏彦</v>
      </c>
      <c r="B86" t="str">
        <f>INDEX(SheetA!$A$1:$A$600, (ROW()-1)*5+2)</f>
        <v>珠洲市</v>
      </c>
      <c r="C86" t="str">
        <f>INDEX(SheetA!$A$1:$A$600, (ROW()-1)*5+3)</f>
        <v>男性</v>
      </c>
      <c r="D86">
        <f>INDEX(SheetA!$A$1:$A$600, (ROW()-1)*5+4)</f>
        <v>64</v>
      </c>
      <c r="E86" t="str">
        <f>INDEX(SheetA!$A$1:$A$600, (ROW()-1)*5+5)</f>
        <v>家屋倒壊</v>
      </c>
    </row>
    <row r="87" spans="1:5" x14ac:dyDescent="0.55000000000000004">
      <c r="A87" t="str">
        <f>INDEX(SheetA!$A$1:$A$600, (ROW()-1)*5+1)</f>
        <v>木谷　傳一</v>
      </c>
      <c r="B87" t="str">
        <f>INDEX(SheetA!$A$1:$A$600, (ROW()-1)*5+2)</f>
        <v>珠洲市</v>
      </c>
      <c r="C87" t="str">
        <f>INDEX(SheetA!$A$1:$A$600, (ROW()-1)*5+3)</f>
        <v>男性</v>
      </c>
      <c r="D87">
        <f>INDEX(SheetA!$A$1:$A$600, (ROW()-1)*5+4)</f>
        <v>87</v>
      </c>
      <c r="E87" t="str">
        <f>INDEX(SheetA!$A$1:$A$600, (ROW()-1)*5+5)</f>
        <v>家屋倒壊</v>
      </c>
    </row>
    <row r="88" spans="1:5" x14ac:dyDescent="0.55000000000000004">
      <c r="A88" t="str">
        <f>INDEX(SheetA!$A$1:$A$600, (ROW()-1)*5+1)</f>
        <v>黒崎　シゲ子</v>
      </c>
      <c r="B88" t="str">
        <f>INDEX(SheetA!$A$1:$A$600, (ROW()-1)*5+2)</f>
        <v>珠洲市</v>
      </c>
      <c r="C88" t="str">
        <f>INDEX(SheetA!$A$1:$A$600, (ROW()-1)*5+3)</f>
        <v>女性</v>
      </c>
      <c r="D88">
        <f>INDEX(SheetA!$A$1:$A$600, (ROW()-1)*5+4)</f>
        <v>92</v>
      </c>
      <c r="E88" t="str">
        <f>INDEX(SheetA!$A$1:$A$600, (ROW()-1)*5+5)</f>
        <v>家屋倒壊</v>
      </c>
    </row>
    <row r="89" spans="1:5" x14ac:dyDescent="0.55000000000000004">
      <c r="A89" t="str">
        <f>INDEX(SheetA!$A$1:$A$600, (ROW()-1)*5+1)</f>
        <v>中前　賢一</v>
      </c>
      <c r="B89" t="str">
        <f>INDEX(SheetA!$A$1:$A$600, (ROW()-1)*5+2)</f>
        <v>珠洲市</v>
      </c>
      <c r="C89" t="str">
        <f>INDEX(SheetA!$A$1:$A$600, (ROW()-1)*5+3)</f>
        <v>男性</v>
      </c>
      <c r="D89">
        <f>INDEX(SheetA!$A$1:$A$600, (ROW()-1)*5+4)</f>
        <v>77</v>
      </c>
      <c r="E89" t="str">
        <f>INDEX(SheetA!$A$1:$A$600, (ROW()-1)*5+5)</f>
        <v>家屋倒壊</v>
      </c>
    </row>
    <row r="90" spans="1:5" x14ac:dyDescent="0.55000000000000004">
      <c r="A90" t="str">
        <f>INDEX(SheetA!$A$1:$A$600, (ROW()-1)*5+1)</f>
        <v>舩本　榮子</v>
      </c>
      <c r="B90" t="str">
        <f>INDEX(SheetA!$A$1:$A$600, (ROW()-1)*5+2)</f>
        <v>珠洲市</v>
      </c>
      <c r="C90" t="str">
        <f>INDEX(SheetA!$A$1:$A$600, (ROW()-1)*5+3)</f>
        <v>女性</v>
      </c>
      <c r="D90">
        <f>INDEX(SheetA!$A$1:$A$600, (ROW()-1)*5+4)</f>
        <v>94</v>
      </c>
      <c r="E90" t="str">
        <f>INDEX(SheetA!$A$1:$A$600, (ROW()-1)*5+5)</f>
        <v>家屋倒壊</v>
      </c>
    </row>
    <row r="91" spans="1:5" x14ac:dyDescent="0.55000000000000004">
      <c r="A91" t="str">
        <f>INDEX(SheetA!$A$1:$A$600, (ROW()-1)*5+1)</f>
        <v>舩本　才一</v>
      </c>
      <c r="B91" t="str">
        <f>INDEX(SheetA!$A$1:$A$600, (ROW()-1)*5+2)</f>
        <v>珠洲市</v>
      </c>
      <c r="C91" t="str">
        <f>INDEX(SheetA!$A$1:$A$600, (ROW()-1)*5+3)</f>
        <v>男性</v>
      </c>
      <c r="D91">
        <f>INDEX(SheetA!$A$1:$A$600, (ROW()-1)*5+4)</f>
        <v>73</v>
      </c>
      <c r="E91" t="str">
        <f>INDEX(SheetA!$A$1:$A$600, (ROW()-1)*5+5)</f>
        <v>家屋倒壊</v>
      </c>
    </row>
    <row r="92" spans="1:5" x14ac:dyDescent="0.55000000000000004">
      <c r="A92" t="str">
        <f>INDEX(SheetA!$A$1:$A$600, (ROW()-1)*5+1)</f>
        <v>宮下　和栄</v>
      </c>
      <c r="B92" t="str">
        <f>INDEX(SheetA!$A$1:$A$600, (ROW()-1)*5+2)</f>
        <v>珠洲市</v>
      </c>
      <c r="C92" t="str">
        <f>INDEX(SheetA!$A$1:$A$600, (ROW()-1)*5+3)</f>
        <v>女性</v>
      </c>
      <c r="D92">
        <f>INDEX(SheetA!$A$1:$A$600, (ROW()-1)*5+4)</f>
        <v>83</v>
      </c>
      <c r="E92" t="str">
        <f>INDEX(SheetA!$A$1:$A$600, (ROW()-1)*5+5)</f>
        <v>家屋倒壊</v>
      </c>
    </row>
    <row r="93" spans="1:5" x14ac:dyDescent="0.55000000000000004">
      <c r="A93" t="str">
        <f>INDEX(SheetA!$A$1:$A$600, (ROW()-1)*5+1)</f>
        <v>安田　賢一</v>
      </c>
      <c r="B93" t="str">
        <f>INDEX(SheetA!$A$1:$A$600, (ROW()-1)*5+2)</f>
        <v>珠洲市</v>
      </c>
      <c r="C93" t="str">
        <f>INDEX(SheetA!$A$1:$A$600, (ROW()-1)*5+3)</f>
        <v>男性</v>
      </c>
      <c r="D93">
        <f>INDEX(SheetA!$A$1:$A$600, (ROW()-1)*5+4)</f>
        <v>89</v>
      </c>
      <c r="E93" t="str">
        <f>INDEX(SheetA!$A$1:$A$600, (ROW()-1)*5+5)</f>
        <v>家屋倒壊</v>
      </c>
    </row>
    <row r="94" spans="1:5" x14ac:dyDescent="0.55000000000000004">
      <c r="A94" t="str">
        <f>INDEX(SheetA!$A$1:$A$600, (ROW()-1)*5+1)</f>
        <v>浦　直哉</v>
      </c>
      <c r="B94" t="str">
        <f>INDEX(SheetA!$A$1:$A$600, (ROW()-1)*5+2)</f>
        <v>金沢市</v>
      </c>
      <c r="C94" t="str">
        <f>INDEX(SheetA!$A$1:$A$600, (ROW()-1)*5+3)</f>
        <v>男性</v>
      </c>
      <c r="D94">
        <f>INDEX(SheetA!$A$1:$A$600, (ROW()-1)*5+4)</f>
        <v>29</v>
      </c>
      <c r="E94" t="str">
        <f>INDEX(SheetA!$A$1:$A$600, (ROW()-1)*5+5)</f>
        <v>家屋倒壊</v>
      </c>
    </row>
    <row r="95" spans="1:5" x14ac:dyDescent="0.55000000000000004">
      <c r="A95" t="str">
        <f>INDEX(SheetA!$A$1:$A$600, (ROW()-1)*5+1)</f>
        <v>角田　啓徳</v>
      </c>
      <c r="B95" t="str">
        <f>INDEX(SheetA!$A$1:$A$600, (ROW()-1)*5+2)</f>
        <v>金沢市</v>
      </c>
      <c r="C95" t="str">
        <f>INDEX(SheetA!$A$1:$A$600, (ROW()-1)*5+3)</f>
        <v>男性</v>
      </c>
      <c r="D95">
        <f>INDEX(SheetA!$A$1:$A$600, (ROW()-1)*5+4)</f>
        <v>9</v>
      </c>
      <c r="E95" t="str">
        <f>INDEX(SheetA!$A$1:$A$600, (ROW()-1)*5+5)</f>
        <v>家屋倒壊</v>
      </c>
    </row>
    <row r="96" spans="1:5" x14ac:dyDescent="0.55000000000000004">
      <c r="A96" t="str">
        <f>INDEX(SheetA!$A$1:$A$600, (ROW()-1)*5+1)</f>
        <v>角田　裕美</v>
      </c>
      <c r="B96" t="str">
        <f>INDEX(SheetA!$A$1:$A$600, (ROW()-1)*5+2)</f>
        <v>金沢市</v>
      </c>
      <c r="C96" t="str">
        <f>INDEX(SheetA!$A$1:$A$600, (ROW()-1)*5+3)</f>
        <v>女性</v>
      </c>
      <c r="D96">
        <f>INDEX(SheetA!$A$1:$A$600, (ROW()-1)*5+4)</f>
        <v>43</v>
      </c>
      <c r="E96" t="str">
        <f>INDEX(SheetA!$A$1:$A$600, (ROW()-1)*5+5)</f>
        <v>家屋倒壊</v>
      </c>
    </row>
    <row r="97" spans="1:5" x14ac:dyDescent="0.55000000000000004">
      <c r="A97" t="str">
        <f>INDEX(SheetA!$A$1:$A$600, (ROW()-1)*5+1)</f>
        <v>土中　健一郎</v>
      </c>
      <c r="B97" t="str">
        <f>INDEX(SheetA!$A$1:$A$600, (ROW()-1)*5+2)</f>
        <v>輪島市</v>
      </c>
      <c r="C97" t="str">
        <f>INDEX(SheetA!$A$1:$A$600, (ROW()-1)*5+3)</f>
        <v>男性</v>
      </c>
      <c r="D97">
        <f>INDEX(SheetA!$A$1:$A$600, (ROW()-1)*5+4)</f>
        <v>74</v>
      </c>
      <c r="E97" t="str">
        <f>INDEX(SheetA!$A$1:$A$600, (ROW()-1)*5+5)</f>
        <v>家屋倒壊</v>
      </c>
    </row>
    <row r="98" spans="1:5" x14ac:dyDescent="0.55000000000000004">
      <c r="A98" t="str">
        <f>INDEX(SheetA!$A$1:$A$600, (ROW()-1)*5+1)</f>
        <v>倉指　時雄</v>
      </c>
      <c r="B98" t="str">
        <f>INDEX(SheetA!$A$1:$A$600, (ROW()-1)*5+2)</f>
        <v>珠洲市</v>
      </c>
      <c r="C98" t="str">
        <f>INDEX(SheetA!$A$1:$A$600, (ROW()-1)*5+3)</f>
        <v>男性</v>
      </c>
      <c r="D98">
        <f>INDEX(SheetA!$A$1:$A$600, (ROW()-1)*5+4)</f>
        <v>85</v>
      </c>
      <c r="E98" t="str">
        <f>INDEX(SheetA!$A$1:$A$600, (ROW()-1)*5+5)</f>
        <v>家屋倒壊</v>
      </c>
    </row>
    <row r="99" spans="1:5" x14ac:dyDescent="0.55000000000000004">
      <c r="A99" t="str">
        <f>INDEX(SheetA!$A$1:$A$600, (ROW()-1)*5+1)</f>
        <v>杉浦　隆</v>
      </c>
      <c r="B99" t="str">
        <f>INDEX(SheetA!$A$1:$A$600, (ROW()-1)*5+2)</f>
        <v>珠洲市</v>
      </c>
      <c r="C99" t="str">
        <f>INDEX(SheetA!$A$1:$A$600, (ROW()-1)*5+3)</f>
        <v>男性</v>
      </c>
      <c r="D99">
        <f>INDEX(SheetA!$A$1:$A$600, (ROW()-1)*5+4)</f>
        <v>67</v>
      </c>
      <c r="E99" t="str">
        <f>INDEX(SheetA!$A$1:$A$600, (ROW()-1)*5+5)</f>
        <v>家屋倒壊</v>
      </c>
    </row>
    <row r="100" spans="1:5" x14ac:dyDescent="0.55000000000000004">
      <c r="A100" t="str">
        <f>INDEX(SheetA!$A$1:$A$600, (ROW()-1)*5+1)</f>
        <v>杉浦　富美子</v>
      </c>
      <c r="B100" t="str">
        <f>INDEX(SheetA!$A$1:$A$600, (ROW()-1)*5+2)</f>
        <v>珠洲市</v>
      </c>
      <c r="C100" t="str">
        <f>INDEX(SheetA!$A$1:$A$600, (ROW()-1)*5+3)</f>
        <v>女性</v>
      </c>
      <c r="D100">
        <f>INDEX(SheetA!$A$1:$A$600, (ROW()-1)*5+4)</f>
        <v>94</v>
      </c>
      <c r="E100" t="str">
        <f>INDEX(SheetA!$A$1:$A$600, (ROW()-1)*5+5)</f>
        <v>家屋倒壊</v>
      </c>
    </row>
    <row r="101" spans="1:5" x14ac:dyDescent="0.55000000000000004">
      <c r="A101" t="str">
        <f>INDEX(SheetA!$A$1:$A$600, (ROW()-1)*5+1)</f>
        <v>寺山　すみ子</v>
      </c>
      <c r="B101" t="str">
        <f>INDEX(SheetA!$A$1:$A$600, (ROW()-1)*5+2)</f>
        <v>珠洲市</v>
      </c>
      <c r="C101" t="str">
        <f>INDEX(SheetA!$A$1:$A$600, (ROW()-1)*5+3)</f>
        <v>女性</v>
      </c>
      <c r="D101">
        <f>INDEX(SheetA!$A$1:$A$600, (ROW()-1)*5+4)</f>
        <v>76</v>
      </c>
      <c r="E101" t="str">
        <f>INDEX(SheetA!$A$1:$A$600, (ROW()-1)*5+5)</f>
        <v>家屋倒壊</v>
      </c>
    </row>
    <row r="102" spans="1:5" x14ac:dyDescent="0.55000000000000004">
      <c r="A102" t="str">
        <f>INDEX(SheetA!$A$1:$A$600, (ROW()-1)*5+1)</f>
        <v>横場　政則</v>
      </c>
      <c r="B102" t="str">
        <f>INDEX(SheetA!$A$1:$A$600, (ROW()-1)*5+2)</f>
        <v>珠洲市</v>
      </c>
      <c r="C102" t="str">
        <f>INDEX(SheetA!$A$1:$A$600, (ROW()-1)*5+3)</f>
        <v>男性</v>
      </c>
      <c r="D102">
        <f>INDEX(SheetA!$A$1:$A$600, (ROW()-1)*5+4)</f>
        <v>85</v>
      </c>
      <c r="E102" t="str">
        <f>INDEX(SheetA!$A$1:$A$600, (ROW()-1)*5+5)</f>
        <v>家屋倒壊</v>
      </c>
    </row>
    <row r="103" spans="1:5" x14ac:dyDescent="0.55000000000000004">
      <c r="A103" t="str">
        <f>INDEX(SheetA!$A$1:$A$600, (ROW()-1)*5+1)</f>
        <v>西原　三喜男</v>
      </c>
      <c r="B103" t="str">
        <f>INDEX(SheetA!$A$1:$A$600, (ROW()-1)*5+2)</f>
        <v>能登町</v>
      </c>
      <c r="C103" t="str">
        <f>INDEX(SheetA!$A$1:$A$600, (ROW()-1)*5+3)</f>
        <v>男性</v>
      </c>
      <c r="D103">
        <f>INDEX(SheetA!$A$1:$A$600, (ROW()-1)*5+4)</f>
        <v>71</v>
      </c>
      <c r="E103" t="str">
        <f>INDEX(SheetA!$A$1:$A$600, (ROW()-1)*5+5)</f>
        <v>家屋倒壊</v>
      </c>
    </row>
    <row r="104" spans="1:5" x14ac:dyDescent="0.55000000000000004">
      <c r="A104" t="str">
        <f>INDEX(SheetA!$A$1:$A$600, (ROW()-1)*5+1)</f>
        <v>神崎　麻衣子</v>
      </c>
      <c r="B104" t="str">
        <f>INDEX(SheetA!$A$1:$A$600, (ROW()-1)*5+2)</f>
        <v>東京都杉並区</v>
      </c>
      <c r="C104" t="str">
        <f>INDEX(SheetA!$A$1:$A$600, (ROW()-1)*5+3)</f>
        <v>女性</v>
      </c>
      <c r="D104">
        <f>INDEX(SheetA!$A$1:$A$600, (ROW()-1)*5+4)</f>
        <v>40</v>
      </c>
      <c r="E104" t="str">
        <f>INDEX(SheetA!$A$1:$A$600, (ROW()-1)*5+5)</f>
        <v>家屋倒壊</v>
      </c>
    </row>
    <row r="105" spans="1:5" x14ac:dyDescent="0.55000000000000004">
      <c r="A105" t="str">
        <f>INDEX(SheetA!$A$1:$A$600, (ROW()-1)*5+1)</f>
        <v>神崎　希美</v>
      </c>
      <c r="B105" t="str">
        <f>INDEX(SheetA!$A$1:$A$600, (ROW()-1)*5+2)</f>
        <v>金沢市</v>
      </c>
      <c r="C105" t="str">
        <f>INDEX(SheetA!$A$1:$A$600, (ROW()-1)*5+3)</f>
        <v>女性</v>
      </c>
      <c r="D105">
        <f>INDEX(SheetA!$A$1:$A$600, (ROW()-1)*5+4)</f>
        <v>43</v>
      </c>
      <c r="E105" t="str">
        <f>INDEX(SheetA!$A$1:$A$600, (ROW()-1)*5+5)</f>
        <v>家屋倒壊</v>
      </c>
    </row>
    <row r="106" spans="1:5" x14ac:dyDescent="0.55000000000000004">
      <c r="A106" t="str">
        <f>INDEX(SheetA!$A$1:$A$600, (ROW()-1)*5+1)</f>
        <v>神崎　美智子</v>
      </c>
      <c r="B106" t="str">
        <f>INDEX(SheetA!$A$1:$A$600, (ROW()-1)*5+2)</f>
        <v>輪島市</v>
      </c>
      <c r="C106" t="str">
        <f>INDEX(SheetA!$A$1:$A$600, (ROW()-1)*5+3)</f>
        <v>女性</v>
      </c>
      <c r="D106">
        <f>INDEX(SheetA!$A$1:$A$600, (ROW()-1)*5+4)</f>
        <v>87</v>
      </c>
      <c r="E106" t="str">
        <f>INDEX(SheetA!$A$1:$A$600, (ROW()-1)*5+5)</f>
        <v>家屋倒壊</v>
      </c>
    </row>
    <row r="107" spans="1:5" x14ac:dyDescent="0.55000000000000004">
      <c r="A107" t="str">
        <f>INDEX(SheetA!$A$1:$A$600, (ROW()-1)*5+1)</f>
        <v>芝原　正人</v>
      </c>
      <c r="B107" t="str">
        <f>INDEX(SheetA!$A$1:$A$600, (ROW()-1)*5+2)</f>
        <v>輪島市</v>
      </c>
      <c r="C107" t="str">
        <f>INDEX(SheetA!$A$1:$A$600, (ROW()-1)*5+3)</f>
        <v>男性</v>
      </c>
      <c r="D107">
        <f>INDEX(SheetA!$A$1:$A$600, (ROW()-1)*5+4)</f>
        <v>51</v>
      </c>
      <c r="E107" t="str">
        <f>INDEX(SheetA!$A$1:$A$600, (ROW()-1)*5+5)</f>
        <v>家屋倒壊</v>
      </c>
    </row>
    <row r="108" spans="1:5" x14ac:dyDescent="0.55000000000000004">
      <c r="A108" t="str">
        <f>INDEX(SheetA!$A$1:$A$600, (ROW()-1)*5+1)</f>
        <v>兵頭　淳輔</v>
      </c>
      <c r="B108" t="str">
        <f>INDEX(SheetA!$A$1:$A$600, (ROW()-1)*5+2)</f>
        <v>珠洲市</v>
      </c>
      <c r="C108" t="str">
        <f>INDEX(SheetA!$A$1:$A$600, (ROW()-1)*5+3)</f>
        <v>男性</v>
      </c>
      <c r="D108">
        <f>INDEX(SheetA!$A$1:$A$600, (ROW()-1)*5+4)</f>
        <v>81</v>
      </c>
      <c r="E108" t="str">
        <f>INDEX(SheetA!$A$1:$A$600, (ROW()-1)*5+5)</f>
        <v>家屋倒壊</v>
      </c>
    </row>
    <row r="109" spans="1:5" x14ac:dyDescent="0.55000000000000004">
      <c r="A109" t="str">
        <f>INDEX(SheetA!$A$1:$A$600, (ROW()-1)*5+1)</f>
        <v>平井　あき</v>
      </c>
      <c r="B109" t="str">
        <f>INDEX(SheetA!$A$1:$A$600, (ROW()-1)*5+2)</f>
        <v>珠洲市</v>
      </c>
      <c r="C109" t="str">
        <f>INDEX(SheetA!$A$1:$A$600, (ROW()-1)*5+3)</f>
        <v>女性</v>
      </c>
      <c r="D109">
        <f>INDEX(SheetA!$A$1:$A$600, (ROW()-1)*5+4)</f>
        <v>87</v>
      </c>
      <c r="E109" t="str">
        <f>INDEX(SheetA!$A$1:$A$600, (ROW()-1)*5+5)</f>
        <v>家屋倒壊</v>
      </c>
    </row>
    <row r="110" spans="1:5" x14ac:dyDescent="0.55000000000000004">
      <c r="A110" t="str">
        <f>INDEX(SheetA!$A$1:$A$600, (ROW()-1)*5+1)</f>
        <v>平井　正孝</v>
      </c>
      <c r="B110" t="str">
        <f>INDEX(SheetA!$A$1:$A$600, (ROW()-1)*5+2)</f>
        <v>珠洲市</v>
      </c>
      <c r="C110" t="str">
        <f>INDEX(SheetA!$A$1:$A$600, (ROW()-1)*5+3)</f>
        <v>男性</v>
      </c>
      <c r="D110">
        <f>INDEX(SheetA!$A$1:$A$600, (ROW()-1)*5+4)</f>
        <v>89</v>
      </c>
      <c r="E110" t="str">
        <f>INDEX(SheetA!$A$1:$A$600, (ROW()-1)*5+5)</f>
        <v>家屋倒壊</v>
      </c>
    </row>
    <row r="111" spans="1:5" x14ac:dyDescent="0.55000000000000004">
      <c r="A111" t="str">
        <f>INDEX(SheetA!$A$1:$A$600, (ROW()-1)*5+1)</f>
        <v>谷内田　力蔵</v>
      </c>
      <c r="B111" t="str">
        <f>INDEX(SheetA!$A$1:$A$600, (ROW()-1)*5+2)</f>
        <v>珠洲市</v>
      </c>
      <c r="C111" t="str">
        <f>INDEX(SheetA!$A$1:$A$600, (ROW()-1)*5+3)</f>
        <v>男性</v>
      </c>
      <c r="D111">
        <f>INDEX(SheetA!$A$1:$A$600, (ROW()-1)*5+4)</f>
        <v>83</v>
      </c>
      <c r="E111" t="str">
        <f>INDEX(SheetA!$A$1:$A$600, (ROW()-1)*5+5)</f>
        <v>家屋倒壊</v>
      </c>
    </row>
    <row r="112" spans="1:5" x14ac:dyDescent="0.55000000000000004">
      <c r="A112" t="str">
        <f>INDEX(SheetA!$A$1:$A$600, (ROW()-1)*5+1)</f>
        <v>成瀬　政夫</v>
      </c>
      <c r="B112" t="str">
        <f>INDEX(SheetA!$A$1:$A$600, (ROW()-1)*5+2)</f>
        <v>輪島市</v>
      </c>
      <c r="C112" t="str">
        <f>INDEX(SheetA!$A$1:$A$600, (ROW()-1)*5+3)</f>
        <v>男性</v>
      </c>
      <c r="D112">
        <f>INDEX(SheetA!$A$1:$A$600, (ROW()-1)*5+4)</f>
        <v>74</v>
      </c>
      <c r="E112" t="str">
        <f>INDEX(SheetA!$A$1:$A$600, (ROW()-1)*5+5)</f>
        <v>家屋倒壊</v>
      </c>
    </row>
    <row r="113" spans="1:5" x14ac:dyDescent="0.55000000000000004">
      <c r="A113" t="str">
        <f>INDEX(SheetA!$A$1:$A$600, (ROW()-1)*5+1)</f>
        <v>蔵　やよゐ</v>
      </c>
      <c r="B113" t="str">
        <f>INDEX(SheetA!$A$1:$A$600, (ROW()-1)*5+2)</f>
        <v>能登町</v>
      </c>
      <c r="C113" t="str">
        <f>INDEX(SheetA!$A$1:$A$600, (ROW()-1)*5+3)</f>
        <v>女性</v>
      </c>
      <c r="D113">
        <f>INDEX(SheetA!$A$1:$A$600, (ROW()-1)*5+4)</f>
        <v>98</v>
      </c>
      <c r="E113" t="str">
        <f>INDEX(SheetA!$A$1:$A$600, (ROW()-1)*5+5)</f>
        <v>避難所で死亡</v>
      </c>
    </row>
    <row r="114" spans="1:5" x14ac:dyDescent="0.55000000000000004">
      <c r="A114" t="str">
        <f>INDEX(SheetA!$A$1:$A$600, (ROW()-1)*5+1)</f>
        <v>髙橋　千代子</v>
      </c>
      <c r="B114" t="str">
        <f>INDEX(SheetA!$A$1:$A$600, (ROW()-1)*5+2)</f>
        <v>能登町</v>
      </c>
      <c r="C114" t="str">
        <f>INDEX(SheetA!$A$1:$A$600, (ROW()-1)*5+3)</f>
        <v>女性</v>
      </c>
      <c r="D114">
        <f>INDEX(SheetA!$A$1:$A$600, (ROW()-1)*5+4)</f>
        <v>100</v>
      </c>
      <c r="E114" t="str">
        <f>INDEX(SheetA!$A$1:$A$600, (ROW()-1)*5+5)</f>
        <v>自宅等で死亡</v>
      </c>
    </row>
    <row r="115" spans="1:5" x14ac:dyDescent="0.55000000000000004">
      <c r="A115" t="str">
        <f>INDEX(SheetA!$A$1:$A$600, (ROW()-1)*5+1)</f>
        <v>山口　義雄</v>
      </c>
      <c r="B115" t="str">
        <f>INDEX(SheetA!$A$1:$A$600, (ROW()-1)*5+2)</f>
        <v>金沢市</v>
      </c>
      <c r="C115" t="str">
        <f>INDEX(SheetA!$A$1:$A$600, (ROW()-1)*5+3)</f>
        <v>男性</v>
      </c>
      <c r="D115">
        <f>INDEX(SheetA!$A$1:$A$600, (ROW()-1)*5+4)</f>
        <v>74</v>
      </c>
      <c r="E115" t="str">
        <f>INDEX(SheetA!$A$1:$A$600, (ROW()-1)*5+5)</f>
        <v>家屋倒壊</v>
      </c>
    </row>
    <row r="116" spans="1:5" x14ac:dyDescent="0.55000000000000004">
      <c r="A116" t="str">
        <f>INDEX(SheetA!$A$1:$A$600, (ROW()-1)*5+1)</f>
        <v>山口　正一</v>
      </c>
      <c r="B116" t="str">
        <f>INDEX(SheetA!$A$1:$A$600, (ROW()-1)*5+2)</f>
        <v>輪島市</v>
      </c>
      <c r="C116" t="str">
        <f>INDEX(SheetA!$A$1:$A$600, (ROW()-1)*5+3)</f>
        <v>男性</v>
      </c>
      <c r="D116">
        <f>INDEX(SheetA!$A$1:$A$600, (ROW()-1)*5+4)</f>
        <v>73</v>
      </c>
      <c r="E116" t="str">
        <f>INDEX(SheetA!$A$1:$A$600, (ROW()-1)*5+5)</f>
        <v>家屋倒壊</v>
      </c>
    </row>
    <row r="117" spans="1:5" x14ac:dyDescent="0.55000000000000004">
      <c r="A117" t="str">
        <f>INDEX(SheetA!$A$1:$A$600, (ROW()-1)*5+1)</f>
        <v>寺山　良子</v>
      </c>
      <c r="B117" t="str">
        <f>INDEX(SheetA!$A$1:$A$600, (ROW()-1)*5+2)</f>
        <v>珠洲市</v>
      </c>
      <c r="C117" t="str">
        <f>INDEX(SheetA!$A$1:$A$600, (ROW()-1)*5+3)</f>
        <v>女性</v>
      </c>
      <c r="D117">
        <f>INDEX(SheetA!$A$1:$A$600, (ROW()-1)*5+4)</f>
        <v>76</v>
      </c>
      <c r="E117" t="str">
        <f>INDEX(SheetA!$A$1:$A$600, (ROW()-1)*5+5)</f>
        <v>家屋倒壊</v>
      </c>
    </row>
    <row r="118" spans="1:5" x14ac:dyDescent="0.55000000000000004">
      <c r="A118" t="str">
        <f>INDEX(SheetA!$A$1:$A$600, (ROW()-1)*5+1)</f>
        <v>則貞　あき子</v>
      </c>
      <c r="B118" t="str">
        <f>INDEX(SheetA!$A$1:$A$600, (ROW()-1)*5+2)</f>
        <v>珠洲市</v>
      </c>
      <c r="C118" t="str">
        <f>INDEX(SheetA!$A$1:$A$600, (ROW()-1)*5+3)</f>
        <v>女性</v>
      </c>
      <c r="D118">
        <f>INDEX(SheetA!$A$1:$A$600, (ROW()-1)*5+4)</f>
        <v>80</v>
      </c>
      <c r="E118" t="str">
        <f>INDEX(SheetA!$A$1:$A$600, (ROW()-1)*5+5)</f>
        <v>家屋倒壊</v>
      </c>
    </row>
    <row r="119" spans="1:5" x14ac:dyDescent="0.55000000000000004">
      <c r="A119" t="str">
        <f>INDEX(SheetA!$A$1:$A$600, (ROW()-1)*5+1)</f>
        <v>廣田　咲子</v>
      </c>
      <c r="B119" t="str">
        <f>INDEX(SheetA!$A$1:$A$600, (ROW()-1)*5+2)</f>
        <v>珠洲市</v>
      </c>
      <c r="C119" t="str">
        <f>INDEX(SheetA!$A$1:$A$600, (ROW()-1)*5+3)</f>
        <v>女性</v>
      </c>
      <c r="D119">
        <f>INDEX(SheetA!$A$1:$A$600, (ROW()-1)*5+4)</f>
        <v>93</v>
      </c>
      <c r="E119" t="str">
        <f>INDEX(SheetA!$A$1:$A$600, (ROW()-1)*5+5)</f>
        <v>家屋倒壊</v>
      </c>
    </row>
    <row r="120" spans="1:5" x14ac:dyDescent="0.55000000000000004">
      <c r="A120" t="str">
        <f>INDEX(SheetA!$A$1:$A$600, (ROW()-1)*5+1)</f>
        <v>廣田　均</v>
      </c>
      <c r="B120" t="str">
        <f>INDEX(SheetA!$A$1:$A$600, (ROW()-1)*5+2)</f>
        <v>珠洲市</v>
      </c>
      <c r="C120" t="str">
        <f>INDEX(SheetA!$A$1:$A$600, (ROW()-1)*5+3)</f>
        <v>男性</v>
      </c>
      <c r="D120">
        <f>INDEX(SheetA!$A$1:$A$600, (ROW()-1)*5+4)</f>
        <v>65</v>
      </c>
      <c r="E120" t="str">
        <f>INDEX(SheetA!$A$1:$A$600, (ROW()-1)*5+5)</f>
        <v>家屋倒壊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DC8F9-3A7E-479A-B62F-B7E46AD3A266}">
  <dimension ref="A1:E120"/>
  <sheetViews>
    <sheetView workbookViewId="0">
      <selection activeCell="C1" sqref="C1:C6"/>
    </sheetView>
  </sheetViews>
  <sheetFormatPr defaultRowHeight="18" x14ac:dyDescent="0.55000000000000004"/>
  <cols>
    <col min="1" max="1" width="10.83203125" customWidth="1"/>
    <col min="2" max="2" width="10.9140625" customWidth="1"/>
  </cols>
  <sheetData>
    <row r="1" spans="1:5" x14ac:dyDescent="0.55000000000000004">
      <c r="A1" t="str">
        <f>INDEX(SheetA!$A$1:$A$600, ROWS($B$1:$B$1)*5-4)</f>
        <v>石野　精一</v>
      </c>
      <c r="B1" t="str">
        <f>INDEX(SheetA!$A$1:$A$600, ROWS($B$1:$B$1)*5-3)</f>
        <v>七尾市</v>
      </c>
      <c r="C1" t="str">
        <f>INDEX(SheetA!$A$1:$A$600, ROWS($B$1:$B$1)*5-2)</f>
        <v>男性</v>
      </c>
      <c r="D1">
        <f>INDEX(SheetA!$A$1:$A$600, ROWS($B$1:$B$1)*5-1)</f>
        <v>58</v>
      </c>
      <c r="E1" t="str">
        <f>INDEX(SheetA!$A$1:$A$600, ROWS($B$1:$B$1)*5)</f>
        <v>家屋倒壊</v>
      </c>
    </row>
    <row r="2" spans="1:5" x14ac:dyDescent="0.55000000000000004">
      <c r="A2" t="str">
        <f>INDEX(SheetA!$A$1:$A$600, ROWS($B$1:$B$1)*5-4)</f>
        <v>石野　精一</v>
      </c>
      <c r="B2" t="str">
        <f>INDEX(SheetA!$A$1:$A$600, ROWS($B$1:$B$1)*5-3)</f>
        <v>七尾市</v>
      </c>
      <c r="C2" t="str">
        <f>INDEX(SheetA!$A$1:$A$600, ROWS($B$1:$B$1)*5-2)</f>
        <v>男性</v>
      </c>
    </row>
    <row r="3" spans="1:5" x14ac:dyDescent="0.55000000000000004">
      <c r="A3" t="str">
        <f>INDEX(SheetA!$A$1:$A$600, ROWS($B$1:$B$1)*5-4)</f>
        <v>石野　精一</v>
      </c>
      <c r="B3" t="str">
        <f>INDEX(SheetA!$A$1:$A$600, ROWS($B$1:$B$1)*5-3)</f>
        <v>七尾市</v>
      </c>
      <c r="C3" t="str">
        <f>INDEX(SheetA!$A$1:$A$600, ROWS($B$1:$B$1)*5-2)</f>
        <v>男性</v>
      </c>
    </row>
    <row r="4" spans="1:5" x14ac:dyDescent="0.55000000000000004">
      <c r="A4" t="str">
        <f>INDEX(SheetA!$A$1:$A$600, ROWS($B$1:$B$1)*5-4)</f>
        <v>石野　精一</v>
      </c>
      <c r="B4" t="str">
        <f>INDEX(SheetA!$A$1:$A$600, ROWS($B$1:$B$1)*5-3)</f>
        <v>七尾市</v>
      </c>
      <c r="C4" t="str">
        <f>INDEX(SheetA!$A$1:$A$600, ROWS($B$1:$B$1)*5-2)</f>
        <v>男性</v>
      </c>
    </row>
    <row r="5" spans="1:5" x14ac:dyDescent="0.55000000000000004">
      <c r="A5" t="str">
        <f>INDEX(SheetA!$A$1:$A$600, ROWS($B$1:$B$1)*5-4)</f>
        <v>石野　精一</v>
      </c>
      <c r="B5" t="str">
        <f>INDEX(SheetA!$A$1:$A$600, ROWS($B$1:$B$1)*5-3)</f>
        <v>七尾市</v>
      </c>
      <c r="C5" t="str">
        <f>INDEX(SheetA!$A$1:$A$600, ROWS($B$1:$B$1)*5-2)</f>
        <v>男性</v>
      </c>
    </row>
    <row r="6" spans="1:5" x14ac:dyDescent="0.55000000000000004">
      <c r="A6" t="str">
        <f>INDEX(SheetA!$A$1:$A$600, ROWS($B$1:$B$1)*5-4)</f>
        <v>石野　精一</v>
      </c>
      <c r="B6" t="str">
        <f>INDEX(SheetA!$A$1:$A$600, ROWS($B$1:$B$1)*5-3)</f>
        <v>七尾市</v>
      </c>
      <c r="C6" t="str">
        <f>INDEX(SheetA!$A$1:$A$600, ROWS($B$1:$B$1)*5-2)</f>
        <v>男性</v>
      </c>
    </row>
    <row r="7" spans="1:5" x14ac:dyDescent="0.55000000000000004">
      <c r="A7" t="str">
        <f>INDEX(SheetA!$A$1:$A$600, ROWS($B$1:$B$1)*5-4)</f>
        <v>石野　精一</v>
      </c>
    </row>
    <row r="8" spans="1:5" x14ac:dyDescent="0.55000000000000004">
      <c r="A8" t="str">
        <f>INDEX(SheetA!$A$1:$A$600, ROWS($B$1:$B$1)*5-4)</f>
        <v>石野　精一</v>
      </c>
    </row>
    <row r="9" spans="1:5" x14ac:dyDescent="0.55000000000000004">
      <c r="A9" t="str">
        <f>INDEX(SheetA!$A$1:$A$600, ROWS($B$1:$B$1)*5-4)</f>
        <v>石野　精一</v>
      </c>
    </row>
    <row r="10" spans="1:5" x14ac:dyDescent="0.55000000000000004">
      <c r="A10" t="str">
        <f>INDEX(SheetA!$A$1:$A$600, ROWS($B$1:$B$1)*5-4)</f>
        <v>石野　精一</v>
      </c>
    </row>
    <row r="11" spans="1:5" x14ac:dyDescent="0.55000000000000004">
      <c r="A11" t="str">
        <f>INDEX(SheetA!$A$1:$A$600, ROWS($B$1:$B$1)*5-4)</f>
        <v>石野　精一</v>
      </c>
    </row>
    <row r="12" spans="1:5" x14ac:dyDescent="0.55000000000000004">
      <c r="A12" t="str">
        <f>INDEX(SheetA!$A$1:$A$600, ROWS($B$1:$B$1)*5-4)</f>
        <v>石野　精一</v>
      </c>
    </row>
    <row r="13" spans="1:5" x14ac:dyDescent="0.55000000000000004">
      <c r="A13" t="str">
        <f>INDEX(SheetA!$A$1:$A$600, ROWS($B$1:$B$1)*5-4)</f>
        <v>石野　精一</v>
      </c>
    </row>
    <row r="14" spans="1:5" x14ac:dyDescent="0.55000000000000004">
      <c r="A14" t="str">
        <f>INDEX(SheetA!$A$1:$A$600, ROWS($B$1:$B$1)*5-4)</f>
        <v>石野　精一</v>
      </c>
    </row>
    <row r="15" spans="1:5" x14ac:dyDescent="0.55000000000000004">
      <c r="A15" t="str">
        <f>INDEX(SheetA!$A$1:$A$600, ROWS($B$1:$B$1)*5-4)</f>
        <v>石野　精一</v>
      </c>
    </row>
    <row r="16" spans="1:5" x14ac:dyDescent="0.55000000000000004">
      <c r="A16" t="str">
        <f>INDEX(SheetA!$A$1:$A$600, ROWS($B$1:$B$1)*5-4)</f>
        <v>石野　精一</v>
      </c>
    </row>
    <row r="17" spans="1:1" x14ac:dyDescent="0.55000000000000004">
      <c r="A17" t="str">
        <f>INDEX(SheetA!$A$1:$A$600, ROWS($B$1:$B$1)*5-4)</f>
        <v>石野　精一</v>
      </c>
    </row>
    <row r="18" spans="1:1" x14ac:dyDescent="0.55000000000000004">
      <c r="A18" t="str">
        <f>INDEX(SheetA!$A$1:$A$600, ROWS($B$1:$B$1)*5-4)</f>
        <v>石野　精一</v>
      </c>
    </row>
    <row r="19" spans="1:1" x14ac:dyDescent="0.55000000000000004">
      <c r="A19" t="str">
        <f>INDEX(SheetA!$A$1:$A$600, ROWS($B$1:$B$1)*5-4)</f>
        <v>石野　精一</v>
      </c>
    </row>
    <row r="20" spans="1:1" x14ac:dyDescent="0.55000000000000004">
      <c r="A20" t="str">
        <f>INDEX(SheetA!$A$1:$A$600, ROWS($B$1:$B$1)*5-4)</f>
        <v>石野　精一</v>
      </c>
    </row>
    <row r="21" spans="1:1" x14ac:dyDescent="0.55000000000000004">
      <c r="A21" t="str">
        <f>INDEX(SheetA!$A$1:$A$600, ROWS($B$1:$B$1)*5-4)</f>
        <v>石野　精一</v>
      </c>
    </row>
    <row r="22" spans="1:1" x14ac:dyDescent="0.55000000000000004">
      <c r="A22" t="str">
        <f>INDEX(SheetA!$A$1:$A$600, ROWS($B$1:$B$1)*5-4)</f>
        <v>石野　精一</v>
      </c>
    </row>
    <row r="23" spans="1:1" x14ac:dyDescent="0.55000000000000004">
      <c r="A23" t="str">
        <f>INDEX(SheetA!$A$1:$A$600, ROWS($B$1:$B$1)*5-4)</f>
        <v>石野　精一</v>
      </c>
    </row>
    <row r="24" spans="1:1" x14ac:dyDescent="0.55000000000000004">
      <c r="A24" t="str">
        <f>INDEX(SheetA!$A$1:$A$600, ROWS($B$1:$B$1)*5-4)</f>
        <v>石野　精一</v>
      </c>
    </row>
    <row r="25" spans="1:1" x14ac:dyDescent="0.55000000000000004">
      <c r="A25" t="str">
        <f>INDEX(SheetA!$A$1:$A$600, ROWS($B$1:$B$1)*5-4)</f>
        <v>石野　精一</v>
      </c>
    </row>
    <row r="26" spans="1:1" x14ac:dyDescent="0.55000000000000004">
      <c r="A26" t="str">
        <f>INDEX(SheetA!$A$1:$A$600, ROWS($B$1:$B$1)*5-4)</f>
        <v>石野　精一</v>
      </c>
    </row>
    <row r="27" spans="1:1" x14ac:dyDescent="0.55000000000000004">
      <c r="A27" t="str">
        <f>INDEX(SheetA!$A$1:$A$600, ROWS($B$1:$B$1)*5-4)</f>
        <v>石野　精一</v>
      </c>
    </row>
    <row r="28" spans="1:1" x14ac:dyDescent="0.55000000000000004">
      <c r="A28" t="str">
        <f>INDEX(SheetA!$A$1:$A$600, ROWS($B$1:$B$1)*5-4)</f>
        <v>石野　精一</v>
      </c>
    </row>
    <row r="29" spans="1:1" x14ac:dyDescent="0.55000000000000004">
      <c r="A29" t="str">
        <f>INDEX(SheetA!$A$1:$A$600, ROWS($B$1:$B$1)*5-4)</f>
        <v>石野　精一</v>
      </c>
    </row>
    <row r="30" spans="1:1" x14ac:dyDescent="0.55000000000000004">
      <c r="A30" t="str">
        <f>INDEX(SheetA!$A$1:$A$600, ROWS($B$1:$B$1)*5-4)</f>
        <v>石野　精一</v>
      </c>
    </row>
    <row r="31" spans="1:1" x14ac:dyDescent="0.55000000000000004">
      <c r="A31" t="str">
        <f>INDEX(SheetA!$A$1:$A$600, ROWS($B$1:$B$1)*5-4)</f>
        <v>石野　精一</v>
      </c>
    </row>
    <row r="32" spans="1:1" x14ac:dyDescent="0.55000000000000004">
      <c r="A32" t="str">
        <f>INDEX(SheetA!$A$1:$A$600, ROWS($B$1:$B$1)*5-4)</f>
        <v>石野　精一</v>
      </c>
    </row>
    <row r="33" spans="1:1" x14ac:dyDescent="0.55000000000000004">
      <c r="A33" t="str">
        <f>INDEX(SheetA!$A$1:$A$600, ROWS($B$1:$B$1)*5-4)</f>
        <v>石野　精一</v>
      </c>
    </row>
    <row r="34" spans="1:1" x14ac:dyDescent="0.55000000000000004">
      <c r="A34" t="str">
        <f>INDEX(SheetA!$A$1:$A$600, ROWS($B$1:$B$1)*5-4)</f>
        <v>石野　精一</v>
      </c>
    </row>
    <row r="35" spans="1:1" x14ac:dyDescent="0.55000000000000004">
      <c r="A35" t="str">
        <f>INDEX(SheetA!$A$1:$A$600, ROWS($B$1:$B$1)*5-4)</f>
        <v>石野　精一</v>
      </c>
    </row>
    <row r="36" spans="1:1" x14ac:dyDescent="0.55000000000000004">
      <c r="A36" t="str">
        <f>INDEX(SheetA!$A$1:$A$600, ROWS($B$1:$B$1)*5-4)</f>
        <v>石野　精一</v>
      </c>
    </row>
    <row r="37" spans="1:1" x14ac:dyDescent="0.55000000000000004">
      <c r="A37" t="str">
        <f>INDEX(SheetA!$A$1:$A$600, ROWS($B$1:$B$1)*5-4)</f>
        <v>石野　精一</v>
      </c>
    </row>
    <row r="38" spans="1:1" x14ac:dyDescent="0.55000000000000004">
      <c r="A38" t="str">
        <f>INDEX(SheetA!$A$1:$A$600, ROWS($B$1:$B$1)*5-4)</f>
        <v>石野　精一</v>
      </c>
    </row>
    <row r="39" spans="1:1" x14ac:dyDescent="0.55000000000000004">
      <c r="A39" t="str">
        <f>INDEX(SheetA!$A$1:$A$600, ROWS($B$1:$B$1)*5-4)</f>
        <v>石野　精一</v>
      </c>
    </row>
    <row r="40" spans="1:1" x14ac:dyDescent="0.55000000000000004">
      <c r="A40" t="str">
        <f>INDEX(SheetA!$A$1:$A$600, ROWS($B$1:$B$1)*5-4)</f>
        <v>石野　精一</v>
      </c>
    </row>
    <row r="41" spans="1:1" x14ac:dyDescent="0.55000000000000004">
      <c r="A41" t="str">
        <f>INDEX(SheetA!$A$1:$A$600, ROWS($B$1:$B$1)*5-4)</f>
        <v>石野　精一</v>
      </c>
    </row>
    <row r="42" spans="1:1" x14ac:dyDescent="0.55000000000000004">
      <c r="A42" t="str">
        <f>INDEX(SheetA!$A$1:$A$600, ROWS($B$1:$B$1)*5-4)</f>
        <v>石野　精一</v>
      </c>
    </row>
    <row r="43" spans="1:1" x14ac:dyDescent="0.55000000000000004">
      <c r="A43" t="str">
        <f>INDEX(SheetA!$A$1:$A$600, ROWS($B$1:$B$1)*5-4)</f>
        <v>石野　精一</v>
      </c>
    </row>
    <row r="44" spans="1:1" x14ac:dyDescent="0.55000000000000004">
      <c r="A44" t="str">
        <f>INDEX(SheetA!$A$1:$A$600, ROWS($B$1:$B$1)*5-4)</f>
        <v>石野　精一</v>
      </c>
    </row>
    <row r="45" spans="1:1" x14ac:dyDescent="0.55000000000000004">
      <c r="A45" t="str">
        <f>INDEX(SheetA!$A$1:$A$600, ROWS($B$1:$B$1)*5-4)</f>
        <v>石野　精一</v>
      </c>
    </row>
    <row r="46" spans="1:1" x14ac:dyDescent="0.55000000000000004">
      <c r="A46" t="str">
        <f>INDEX(SheetA!$A$1:$A$600, ROWS($B$1:$B$1)*5-4)</f>
        <v>石野　精一</v>
      </c>
    </row>
    <row r="47" spans="1:1" x14ac:dyDescent="0.55000000000000004">
      <c r="A47" t="str">
        <f>INDEX(SheetA!$A$1:$A$600, ROWS($B$1:$B$1)*5-4)</f>
        <v>石野　精一</v>
      </c>
    </row>
    <row r="48" spans="1:1" x14ac:dyDescent="0.55000000000000004">
      <c r="A48" t="str">
        <f>INDEX(SheetA!$A$1:$A$600, ROWS($B$1:$B$1)*5-4)</f>
        <v>石野　精一</v>
      </c>
    </row>
    <row r="49" spans="1:1" x14ac:dyDescent="0.55000000000000004">
      <c r="A49" t="str">
        <f>INDEX(SheetA!$A$1:$A$600, ROWS($B$1:$B$1)*5-4)</f>
        <v>石野　精一</v>
      </c>
    </row>
    <row r="50" spans="1:1" x14ac:dyDescent="0.55000000000000004">
      <c r="A50" t="str">
        <f>INDEX(SheetA!$A$1:$A$600, ROWS($B$1:$B$1)*5-4)</f>
        <v>石野　精一</v>
      </c>
    </row>
    <row r="51" spans="1:1" x14ac:dyDescent="0.55000000000000004">
      <c r="A51" t="str">
        <f>INDEX(SheetA!$A$1:$A$600, ROWS($B$1:$B$1)*5-4)</f>
        <v>石野　精一</v>
      </c>
    </row>
    <row r="52" spans="1:1" x14ac:dyDescent="0.55000000000000004">
      <c r="A52" t="str">
        <f>INDEX(SheetA!$A$1:$A$600, ROWS($B$1:$B$1)*5-4)</f>
        <v>石野　精一</v>
      </c>
    </row>
    <row r="53" spans="1:1" x14ac:dyDescent="0.55000000000000004">
      <c r="A53" t="str">
        <f>INDEX(SheetA!$A$1:$A$600, ROWS($B$1:$B$1)*5-4)</f>
        <v>石野　精一</v>
      </c>
    </row>
    <row r="54" spans="1:1" x14ac:dyDescent="0.55000000000000004">
      <c r="A54" t="str">
        <f>INDEX(SheetA!$A$1:$A$600, ROWS($B$1:$B$1)*5-4)</f>
        <v>石野　精一</v>
      </c>
    </row>
    <row r="55" spans="1:1" x14ac:dyDescent="0.55000000000000004">
      <c r="A55" t="str">
        <f>INDEX(SheetA!$A$1:$A$600, ROWS($B$1:$B$1)*5-4)</f>
        <v>石野　精一</v>
      </c>
    </row>
    <row r="56" spans="1:1" x14ac:dyDescent="0.55000000000000004">
      <c r="A56" t="str">
        <f>INDEX(SheetA!$A$1:$A$600, ROWS($B$1:$B$1)*5-4)</f>
        <v>石野　精一</v>
      </c>
    </row>
    <row r="57" spans="1:1" x14ac:dyDescent="0.55000000000000004">
      <c r="A57" t="str">
        <f>INDEX(SheetA!$A$1:$A$600, ROWS($B$1:$B$1)*5-4)</f>
        <v>石野　精一</v>
      </c>
    </row>
    <row r="58" spans="1:1" x14ac:dyDescent="0.55000000000000004">
      <c r="A58" t="str">
        <f>INDEX(SheetA!$A$1:$A$600, ROWS($B$1:$B$1)*5-4)</f>
        <v>石野　精一</v>
      </c>
    </row>
    <row r="59" spans="1:1" x14ac:dyDescent="0.55000000000000004">
      <c r="A59" t="str">
        <f>INDEX(SheetA!$A$1:$A$600, ROWS($B$1:$B$1)*5-4)</f>
        <v>石野　精一</v>
      </c>
    </row>
    <row r="60" spans="1:1" x14ac:dyDescent="0.55000000000000004">
      <c r="A60" t="str">
        <f>INDEX(SheetA!$A$1:$A$600, ROWS($B$1:$B$1)*5-4)</f>
        <v>石野　精一</v>
      </c>
    </row>
    <row r="61" spans="1:1" x14ac:dyDescent="0.55000000000000004">
      <c r="A61" t="str">
        <f>INDEX(SheetA!$A$1:$A$600, ROWS($B$1:$B$1)*5-4)</f>
        <v>石野　精一</v>
      </c>
    </row>
    <row r="62" spans="1:1" x14ac:dyDescent="0.55000000000000004">
      <c r="A62" t="str">
        <f>INDEX(SheetA!$A$1:$A$600, ROWS($B$1:$B$1)*5-4)</f>
        <v>石野　精一</v>
      </c>
    </row>
    <row r="63" spans="1:1" x14ac:dyDescent="0.55000000000000004">
      <c r="A63" t="str">
        <f>INDEX(SheetA!$A$1:$A$600, ROWS($B$1:$B$1)*5-4)</f>
        <v>石野　精一</v>
      </c>
    </row>
    <row r="64" spans="1:1" x14ac:dyDescent="0.55000000000000004">
      <c r="A64" t="str">
        <f>INDEX(SheetA!$A$1:$A$600, ROWS($B$1:$B$1)*5-4)</f>
        <v>石野　精一</v>
      </c>
    </row>
    <row r="65" spans="1:1" x14ac:dyDescent="0.55000000000000004">
      <c r="A65" t="str">
        <f>INDEX(SheetA!$A$1:$A$600, ROWS($B$1:$B$1)*5-4)</f>
        <v>石野　精一</v>
      </c>
    </row>
    <row r="66" spans="1:1" x14ac:dyDescent="0.55000000000000004">
      <c r="A66" t="str">
        <f>INDEX(SheetA!$A$1:$A$600, ROWS($B$1:$B$1)*5-4)</f>
        <v>石野　精一</v>
      </c>
    </row>
    <row r="67" spans="1:1" x14ac:dyDescent="0.55000000000000004">
      <c r="A67" t="str">
        <f>INDEX(SheetA!$A$1:$A$600, ROWS($B$1:$B$1)*5-4)</f>
        <v>石野　精一</v>
      </c>
    </row>
    <row r="68" spans="1:1" x14ac:dyDescent="0.55000000000000004">
      <c r="A68" t="str">
        <f>INDEX(SheetA!$A$1:$A$600, ROWS($B$1:$B$1)*5-4)</f>
        <v>石野　精一</v>
      </c>
    </row>
    <row r="69" spans="1:1" x14ac:dyDescent="0.55000000000000004">
      <c r="A69" t="str">
        <f>INDEX(SheetA!$A$1:$A$600, ROWS($B$1:$B$1)*5-4)</f>
        <v>石野　精一</v>
      </c>
    </row>
    <row r="70" spans="1:1" x14ac:dyDescent="0.55000000000000004">
      <c r="A70" t="str">
        <f>INDEX(SheetA!$A$1:$A$600, ROWS($B$1:$B$1)*5-4)</f>
        <v>石野　精一</v>
      </c>
    </row>
    <row r="71" spans="1:1" x14ac:dyDescent="0.55000000000000004">
      <c r="A71" t="str">
        <f>INDEX(SheetA!$A$1:$A$600, ROWS($B$1:$B$1)*5-4)</f>
        <v>石野　精一</v>
      </c>
    </row>
    <row r="72" spans="1:1" x14ac:dyDescent="0.55000000000000004">
      <c r="A72" t="str">
        <f>INDEX(SheetA!$A$1:$A$600, ROWS($B$1:$B$1)*5-4)</f>
        <v>石野　精一</v>
      </c>
    </row>
    <row r="73" spans="1:1" x14ac:dyDescent="0.55000000000000004">
      <c r="A73" t="str">
        <f>INDEX(SheetA!$A$1:$A$600, ROWS($B$1:$B$1)*5-4)</f>
        <v>石野　精一</v>
      </c>
    </row>
    <row r="74" spans="1:1" x14ac:dyDescent="0.55000000000000004">
      <c r="A74" t="str">
        <f>INDEX(SheetA!$A$1:$A$600, ROWS($B$1:$B$1)*5-4)</f>
        <v>石野　精一</v>
      </c>
    </row>
    <row r="75" spans="1:1" x14ac:dyDescent="0.55000000000000004">
      <c r="A75" t="str">
        <f>INDEX(SheetA!$A$1:$A$600, ROWS($B$1:$B$1)*5-4)</f>
        <v>石野　精一</v>
      </c>
    </row>
    <row r="76" spans="1:1" x14ac:dyDescent="0.55000000000000004">
      <c r="A76" t="str">
        <f>INDEX(SheetA!$A$1:$A$600, ROWS($B$1:$B$1)*5-4)</f>
        <v>石野　精一</v>
      </c>
    </row>
    <row r="77" spans="1:1" x14ac:dyDescent="0.55000000000000004">
      <c r="A77" t="str">
        <f>INDEX(SheetA!$A$1:$A$600, ROWS($B$1:$B$1)*5-4)</f>
        <v>石野　精一</v>
      </c>
    </row>
    <row r="78" spans="1:1" x14ac:dyDescent="0.55000000000000004">
      <c r="A78" t="str">
        <f>INDEX(SheetA!$A$1:$A$600, ROWS($B$1:$B$1)*5-4)</f>
        <v>石野　精一</v>
      </c>
    </row>
    <row r="79" spans="1:1" x14ac:dyDescent="0.55000000000000004">
      <c r="A79" t="str">
        <f>INDEX(SheetA!$A$1:$A$600, ROWS($B$1:$B$1)*5-4)</f>
        <v>石野　精一</v>
      </c>
    </row>
    <row r="80" spans="1:1" x14ac:dyDescent="0.55000000000000004">
      <c r="A80" t="str">
        <f>INDEX(SheetA!$A$1:$A$600, ROWS($B$1:$B$1)*5-4)</f>
        <v>石野　精一</v>
      </c>
    </row>
    <row r="81" spans="1:1" x14ac:dyDescent="0.55000000000000004">
      <c r="A81" t="str">
        <f>INDEX(SheetA!$A$1:$A$600, ROWS($B$1:$B$1)*5-4)</f>
        <v>石野　精一</v>
      </c>
    </row>
    <row r="82" spans="1:1" x14ac:dyDescent="0.55000000000000004">
      <c r="A82" t="str">
        <f>INDEX(SheetA!$A$1:$A$600, ROWS($B$1:$B$1)*5-4)</f>
        <v>石野　精一</v>
      </c>
    </row>
    <row r="83" spans="1:1" x14ac:dyDescent="0.55000000000000004">
      <c r="A83" t="str">
        <f>INDEX(SheetA!$A$1:$A$600, ROWS($B$1:$B$1)*5-4)</f>
        <v>石野　精一</v>
      </c>
    </row>
    <row r="84" spans="1:1" x14ac:dyDescent="0.55000000000000004">
      <c r="A84" t="str">
        <f>INDEX(SheetA!$A$1:$A$600, ROWS($B$1:$B$1)*5-4)</f>
        <v>石野　精一</v>
      </c>
    </row>
    <row r="85" spans="1:1" x14ac:dyDescent="0.55000000000000004">
      <c r="A85" t="str">
        <f>INDEX(SheetA!$A$1:$A$600, ROWS($B$1:$B$1)*5-4)</f>
        <v>石野　精一</v>
      </c>
    </row>
    <row r="86" spans="1:1" x14ac:dyDescent="0.55000000000000004">
      <c r="A86" t="str">
        <f>INDEX(SheetA!$A$1:$A$600, ROWS($B$1:$B$1)*5-4)</f>
        <v>石野　精一</v>
      </c>
    </row>
    <row r="87" spans="1:1" x14ac:dyDescent="0.55000000000000004">
      <c r="A87" t="str">
        <f>INDEX(SheetA!$A$1:$A$600, ROWS($B$1:$B$1)*5-4)</f>
        <v>石野　精一</v>
      </c>
    </row>
    <row r="88" spans="1:1" x14ac:dyDescent="0.55000000000000004">
      <c r="A88" t="str">
        <f>INDEX(SheetA!$A$1:$A$600, ROWS($B$1:$B$1)*5-4)</f>
        <v>石野　精一</v>
      </c>
    </row>
    <row r="89" spans="1:1" x14ac:dyDescent="0.55000000000000004">
      <c r="A89" t="str">
        <f>INDEX(SheetA!$A$1:$A$600, ROWS($B$1:$B$1)*5-4)</f>
        <v>石野　精一</v>
      </c>
    </row>
    <row r="90" spans="1:1" x14ac:dyDescent="0.55000000000000004">
      <c r="A90" t="str">
        <f>INDEX(SheetA!$A$1:$A$600, ROWS($B$1:$B$1)*5-4)</f>
        <v>石野　精一</v>
      </c>
    </row>
    <row r="91" spans="1:1" x14ac:dyDescent="0.55000000000000004">
      <c r="A91" t="str">
        <f>INDEX(SheetA!$A$1:$A$600, ROWS($B$1:$B$1)*5-4)</f>
        <v>石野　精一</v>
      </c>
    </row>
    <row r="92" spans="1:1" x14ac:dyDescent="0.55000000000000004">
      <c r="A92" t="str">
        <f>INDEX(SheetA!$A$1:$A$600, ROWS($B$1:$B$1)*5-4)</f>
        <v>石野　精一</v>
      </c>
    </row>
    <row r="93" spans="1:1" x14ac:dyDescent="0.55000000000000004">
      <c r="A93" t="str">
        <f>INDEX(SheetA!$A$1:$A$600, ROWS($B$1:$B$1)*5-4)</f>
        <v>石野　精一</v>
      </c>
    </row>
    <row r="94" spans="1:1" x14ac:dyDescent="0.55000000000000004">
      <c r="A94" t="str">
        <f>INDEX(SheetA!$A$1:$A$600, ROWS($B$1:$B$1)*5-4)</f>
        <v>石野　精一</v>
      </c>
    </row>
    <row r="95" spans="1:1" x14ac:dyDescent="0.55000000000000004">
      <c r="A95" t="str">
        <f>INDEX(SheetA!$A$1:$A$600, ROWS($B$1:$B$1)*5-4)</f>
        <v>石野　精一</v>
      </c>
    </row>
    <row r="96" spans="1:1" x14ac:dyDescent="0.55000000000000004">
      <c r="A96" t="str">
        <f>INDEX(SheetA!$A$1:$A$600, ROWS($B$1:$B$1)*5-4)</f>
        <v>石野　精一</v>
      </c>
    </row>
    <row r="97" spans="1:1" x14ac:dyDescent="0.55000000000000004">
      <c r="A97" t="str">
        <f>INDEX(SheetA!$A$1:$A$600, ROWS($B$1:$B$1)*5-4)</f>
        <v>石野　精一</v>
      </c>
    </row>
    <row r="98" spans="1:1" x14ac:dyDescent="0.55000000000000004">
      <c r="A98" t="str">
        <f>INDEX(SheetA!$A$1:$A$600, ROWS($B$1:$B$1)*5-4)</f>
        <v>石野　精一</v>
      </c>
    </row>
    <row r="99" spans="1:1" x14ac:dyDescent="0.55000000000000004">
      <c r="A99" t="str">
        <f>INDEX(SheetA!$A$1:$A$600, ROWS($B$1:$B$1)*5-4)</f>
        <v>石野　精一</v>
      </c>
    </row>
    <row r="100" spans="1:1" x14ac:dyDescent="0.55000000000000004">
      <c r="A100" t="str">
        <f>INDEX(SheetA!$A$1:$A$600, ROWS($B$1:$B$1)*5-4)</f>
        <v>石野　精一</v>
      </c>
    </row>
    <row r="101" spans="1:1" x14ac:dyDescent="0.55000000000000004">
      <c r="A101" t="str">
        <f>INDEX(SheetA!$A$1:$A$600, ROWS($B$1:$B$1)*5-4)</f>
        <v>石野　精一</v>
      </c>
    </row>
    <row r="102" spans="1:1" x14ac:dyDescent="0.55000000000000004">
      <c r="A102" t="str">
        <f>INDEX(SheetA!$A$1:$A$600, ROWS($B$1:$B$1)*5-4)</f>
        <v>石野　精一</v>
      </c>
    </row>
    <row r="103" spans="1:1" x14ac:dyDescent="0.55000000000000004">
      <c r="A103" t="str">
        <f>INDEX(SheetA!$A$1:$A$600, ROWS($B$1:$B$1)*5-4)</f>
        <v>石野　精一</v>
      </c>
    </row>
    <row r="104" spans="1:1" x14ac:dyDescent="0.55000000000000004">
      <c r="A104" t="str">
        <f>INDEX(SheetA!$A$1:$A$600, ROWS($B$1:$B$1)*5-4)</f>
        <v>石野　精一</v>
      </c>
    </row>
    <row r="105" spans="1:1" x14ac:dyDescent="0.55000000000000004">
      <c r="A105" t="str">
        <f>INDEX(SheetA!$A$1:$A$600, ROWS($B$1:$B$1)*5-4)</f>
        <v>石野　精一</v>
      </c>
    </row>
    <row r="106" spans="1:1" x14ac:dyDescent="0.55000000000000004">
      <c r="A106" t="str">
        <f>INDEX(SheetA!$A$1:$A$600, ROWS($B$1:$B$1)*5-4)</f>
        <v>石野　精一</v>
      </c>
    </row>
    <row r="107" spans="1:1" x14ac:dyDescent="0.55000000000000004">
      <c r="A107" t="str">
        <f>INDEX(SheetA!$A$1:$A$600, ROWS($B$1:$B$1)*5-4)</f>
        <v>石野　精一</v>
      </c>
    </row>
    <row r="108" spans="1:1" x14ac:dyDescent="0.55000000000000004">
      <c r="A108" t="str">
        <f>INDEX(SheetA!$A$1:$A$600, ROWS($B$1:$B$1)*5-4)</f>
        <v>石野　精一</v>
      </c>
    </row>
    <row r="109" spans="1:1" x14ac:dyDescent="0.55000000000000004">
      <c r="A109" t="str">
        <f>INDEX(SheetA!$A$1:$A$600, ROWS($B$1:$B$1)*5-4)</f>
        <v>石野　精一</v>
      </c>
    </row>
    <row r="110" spans="1:1" x14ac:dyDescent="0.55000000000000004">
      <c r="A110" t="str">
        <f>INDEX(SheetA!$A$1:$A$600, ROWS($B$1:$B$1)*5-4)</f>
        <v>石野　精一</v>
      </c>
    </row>
    <row r="111" spans="1:1" x14ac:dyDescent="0.55000000000000004">
      <c r="A111" t="str">
        <f>INDEX(SheetA!$A$1:$A$600, ROWS($B$1:$B$1)*5-4)</f>
        <v>石野　精一</v>
      </c>
    </row>
    <row r="112" spans="1:1" x14ac:dyDescent="0.55000000000000004">
      <c r="A112" t="str">
        <f>INDEX(SheetA!$A$1:$A$600, ROWS($B$1:$B$1)*5-4)</f>
        <v>石野　精一</v>
      </c>
    </row>
    <row r="113" spans="1:1" x14ac:dyDescent="0.55000000000000004">
      <c r="A113" t="str">
        <f>INDEX(SheetA!$A$1:$A$600, ROWS($B$1:$B$1)*5-4)</f>
        <v>石野　精一</v>
      </c>
    </row>
    <row r="114" spans="1:1" x14ac:dyDescent="0.55000000000000004">
      <c r="A114" t="str">
        <f>INDEX(SheetA!$A$1:$A$600, ROWS($B$1:$B$1)*5-4)</f>
        <v>石野　精一</v>
      </c>
    </row>
    <row r="115" spans="1:1" x14ac:dyDescent="0.55000000000000004">
      <c r="A115" t="str">
        <f>INDEX(SheetA!$A$1:$A$600, ROWS($B$1:$B$1)*5-4)</f>
        <v>石野　精一</v>
      </c>
    </row>
    <row r="116" spans="1:1" x14ac:dyDescent="0.55000000000000004">
      <c r="A116" t="str">
        <f>INDEX(SheetA!$A$1:$A$600, ROWS($B$1:$B$1)*5-4)</f>
        <v>石野　精一</v>
      </c>
    </row>
    <row r="117" spans="1:1" x14ac:dyDescent="0.55000000000000004">
      <c r="A117" t="str">
        <f>INDEX(SheetA!$A$1:$A$600, ROWS($B$1:$B$1)*5-4)</f>
        <v>石野　精一</v>
      </c>
    </row>
    <row r="118" spans="1:1" x14ac:dyDescent="0.55000000000000004">
      <c r="A118" t="str">
        <f>INDEX(SheetA!$A$1:$A$600, ROWS($B$1:$B$1)*5-4)</f>
        <v>石野　精一</v>
      </c>
    </row>
    <row r="119" spans="1:1" x14ac:dyDescent="0.55000000000000004">
      <c r="A119" t="str">
        <f>INDEX(SheetA!$A$1:$A$600, ROWS($B$1:$B$1)*5-4)</f>
        <v>石野　精一</v>
      </c>
    </row>
    <row r="120" spans="1:1" x14ac:dyDescent="0.55000000000000004">
      <c r="A120" t="str">
        <f>INDEX(SheetA!$A$1:$A$600, ROWS($B$1:$B$1)*5-4)</f>
        <v>石野　精一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209EF-7CD0-4AAF-ABF7-5271599A08E9}">
  <dimension ref="A1:B22"/>
  <sheetViews>
    <sheetView tabSelected="1" topLeftCell="A9" workbookViewId="0">
      <selection activeCell="C13" sqref="C13"/>
    </sheetView>
  </sheetViews>
  <sheetFormatPr defaultRowHeight="18" x14ac:dyDescent="0.55000000000000004"/>
  <cols>
    <col min="1" max="1" width="9.25" customWidth="1"/>
    <col min="2" max="2" width="49.75" customWidth="1"/>
  </cols>
  <sheetData>
    <row r="1" spans="1:2" x14ac:dyDescent="0.55000000000000004">
      <c r="A1" s="1" t="s">
        <v>181</v>
      </c>
    </row>
    <row r="2" spans="1:2" ht="12" customHeight="1" x14ac:dyDescent="0.55000000000000004">
      <c r="A2" s="1"/>
    </row>
    <row r="3" spans="1:2" x14ac:dyDescent="0.55000000000000004">
      <c r="A3" s="2"/>
      <c r="B3" s="5" t="s">
        <v>163</v>
      </c>
    </row>
    <row r="4" spans="1:2" x14ac:dyDescent="0.55000000000000004">
      <c r="A4" s="2" t="s">
        <v>158</v>
      </c>
      <c r="B4" s="5" t="s">
        <v>166</v>
      </c>
    </row>
    <row r="5" spans="1:2" x14ac:dyDescent="0.55000000000000004">
      <c r="A5" s="2" t="s">
        <v>159</v>
      </c>
      <c r="B5" s="5" t="s">
        <v>167</v>
      </c>
    </row>
    <row r="6" spans="1:2" x14ac:dyDescent="0.55000000000000004">
      <c r="A6" s="2" t="s">
        <v>160</v>
      </c>
      <c r="B6" s="5" t="s">
        <v>168</v>
      </c>
    </row>
    <row r="7" spans="1:2" x14ac:dyDescent="0.55000000000000004">
      <c r="A7" s="2" t="s">
        <v>161</v>
      </c>
      <c r="B7" s="5" t="s">
        <v>169</v>
      </c>
    </row>
    <row r="8" spans="1:2" x14ac:dyDescent="0.55000000000000004">
      <c r="A8" s="2" t="s">
        <v>162</v>
      </c>
      <c r="B8" s="5" t="s">
        <v>170</v>
      </c>
    </row>
    <row r="9" spans="1:2" x14ac:dyDescent="0.55000000000000004">
      <c r="A9" s="6"/>
      <c r="B9" s="7"/>
    </row>
    <row r="10" spans="1:2" x14ac:dyDescent="0.55000000000000004">
      <c r="B10" s="3" t="s">
        <v>164</v>
      </c>
    </row>
    <row r="11" spans="1:2" x14ac:dyDescent="0.55000000000000004">
      <c r="A11" s="2" t="s">
        <v>158</v>
      </c>
      <c r="B11" s="3" t="s">
        <v>171</v>
      </c>
    </row>
    <row r="12" spans="1:2" x14ac:dyDescent="0.55000000000000004">
      <c r="A12" s="2" t="s">
        <v>159</v>
      </c>
      <c r="B12" s="3" t="s">
        <v>172</v>
      </c>
    </row>
    <row r="13" spans="1:2" x14ac:dyDescent="0.55000000000000004">
      <c r="A13" s="2" t="s">
        <v>160</v>
      </c>
      <c r="B13" s="3" t="s">
        <v>173</v>
      </c>
    </row>
    <row r="14" spans="1:2" x14ac:dyDescent="0.55000000000000004">
      <c r="A14" s="2" t="s">
        <v>161</v>
      </c>
      <c r="B14" s="3" t="s">
        <v>174</v>
      </c>
    </row>
    <row r="15" spans="1:2" x14ac:dyDescent="0.55000000000000004">
      <c r="A15" s="2" t="s">
        <v>162</v>
      </c>
      <c r="B15" s="3" t="s">
        <v>175</v>
      </c>
    </row>
    <row r="17" spans="1:2" x14ac:dyDescent="0.55000000000000004">
      <c r="B17" s="4" t="s">
        <v>165</v>
      </c>
    </row>
    <row r="18" spans="1:2" x14ac:dyDescent="0.55000000000000004">
      <c r="A18" s="2" t="s">
        <v>158</v>
      </c>
      <c r="B18" s="4" t="s">
        <v>176</v>
      </c>
    </row>
    <row r="19" spans="1:2" x14ac:dyDescent="0.55000000000000004">
      <c r="A19" s="2" t="s">
        <v>159</v>
      </c>
      <c r="B19" s="4" t="s">
        <v>177</v>
      </c>
    </row>
    <row r="20" spans="1:2" x14ac:dyDescent="0.55000000000000004">
      <c r="A20" s="2" t="s">
        <v>160</v>
      </c>
      <c r="B20" s="4" t="s">
        <v>178</v>
      </c>
    </row>
    <row r="21" spans="1:2" x14ac:dyDescent="0.55000000000000004">
      <c r="A21" s="2" t="s">
        <v>161</v>
      </c>
      <c r="B21" s="4" t="s">
        <v>179</v>
      </c>
    </row>
    <row r="22" spans="1:2" x14ac:dyDescent="0.55000000000000004">
      <c r="A22" s="2" t="s">
        <v>162</v>
      </c>
      <c r="B22" s="4" t="s">
        <v>180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SheetA</vt:lpstr>
      <vt:lpstr>Gemini</vt:lpstr>
      <vt:lpstr>Chat GPT</vt:lpstr>
      <vt:lpstr>Copilot</vt:lpstr>
      <vt:lpstr>Copilot-0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敏一 太田</dc:creator>
  <cp:lastModifiedBy>敏一 太田</cp:lastModifiedBy>
  <dcterms:created xsi:type="dcterms:W3CDTF">2025-04-23T10:24:39Z</dcterms:created>
  <dcterms:modified xsi:type="dcterms:W3CDTF">2025-04-23T11:06:15Z</dcterms:modified>
</cp:coreProperties>
</file>